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55"/>
  </bookViews>
  <sheets>
    <sheet name="FPL45 " sheetId="3" r:id="rId1"/>
  </sheets>
  <definedNames>
    <definedName name="_xlnm.Print_Area" localSheetId="0">'FPL45 '!$A$1:$Y$35</definedName>
    <definedName name="_xlnm.Print_Titles" localSheetId="0">'FPL45 '!$1:$10</definedName>
  </definedNames>
  <calcPr calcId="145621"/>
</workbook>
</file>

<file path=xl/calcChain.xml><?xml version="1.0" encoding="utf-8"?>
<calcChain xmlns="http://schemas.openxmlformats.org/spreadsheetml/2006/main">
  <c r="O23" i="3" l="1"/>
  <c r="O26" i="3" s="1"/>
  <c r="O32" i="3" s="1"/>
  <c r="O16" i="3"/>
  <c r="O13" i="3"/>
  <c r="O35" i="3" l="1"/>
  <c r="G34" i="3" l="1"/>
  <c r="B34" i="3"/>
</calcChain>
</file>

<file path=xl/sharedStrings.xml><?xml version="1.0" encoding="utf-8"?>
<sst xmlns="http://schemas.openxmlformats.org/spreadsheetml/2006/main" count="219" uniqueCount="148">
  <si>
    <t xml:space="preserve">Unidad de Gestión Responsable: </t>
  </si>
  <si>
    <t>Observaciones a la ejecución</t>
  </si>
  <si>
    <t>ÍNDICE DE AVANCE DEL PLAN OPERATIVO DE LA UNIDAD DE GESTIÓN (I.A.P.O)</t>
  </si>
  <si>
    <r>
      <t>Actividad</t>
    </r>
    <r>
      <rPr>
        <shadow/>
        <sz val="8"/>
        <color indexed="9"/>
        <rFont val="Arial Narrow"/>
        <family val="2"/>
      </rPr>
      <t/>
    </r>
  </si>
  <si>
    <t>Fecha deseable de terminación</t>
  </si>
  <si>
    <t>Responsable de la actividad</t>
  </si>
  <si>
    <r>
      <t>Fuente de Verificación  de la evidencia</t>
    </r>
    <r>
      <rPr>
        <shadow/>
        <sz val="8"/>
        <color indexed="9"/>
        <rFont val="Arial Narrow"/>
        <family val="2"/>
      </rPr>
      <t/>
    </r>
  </si>
  <si>
    <t>Valor esperado</t>
  </si>
  <si>
    <t>Índice de avance del indicador de producto (%)</t>
  </si>
  <si>
    <t>Logro del indicador de producto</t>
  </si>
  <si>
    <t>Fórmula de medición</t>
  </si>
  <si>
    <t xml:space="preserve"> Forma de cálculo del indicador de producto</t>
  </si>
  <si>
    <t>Fecha de corte del seguimiento:</t>
  </si>
  <si>
    <t>Fecha de presentación:</t>
  </si>
  <si>
    <r>
      <t xml:space="preserve">Valor esperado
</t>
    </r>
    <r>
      <rPr>
        <shadow/>
        <sz val="8"/>
        <color indexed="9"/>
        <rFont val="Arial"/>
        <family val="2"/>
      </rPr>
      <t>(vigencia actual)</t>
    </r>
  </si>
  <si>
    <r>
      <t xml:space="preserve">Factor </t>
    </r>
    <r>
      <rPr>
        <shadow/>
        <sz val="8"/>
        <color indexed="9"/>
        <rFont val="Arial"/>
        <family val="2"/>
      </rPr>
      <t>(Número)</t>
    </r>
  </si>
  <si>
    <r>
      <t xml:space="preserve">Característica
</t>
    </r>
    <r>
      <rPr>
        <shadow/>
        <sz val="8"/>
        <color indexed="9"/>
        <rFont val="Arial"/>
        <family val="2"/>
      </rPr>
      <t>(Número)</t>
    </r>
  </si>
  <si>
    <r>
      <t xml:space="preserve">Aspecto
</t>
    </r>
    <r>
      <rPr>
        <shadow/>
        <sz val="8"/>
        <color indexed="9"/>
        <rFont val="Arial"/>
        <family val="2"/>
      </rPr>
      <t>(Letra)</t>
    </r>
  </si>
  <si>
    <r>
      <t xml:space="preserve">Componente
</t>
    </r>
    <r>
      <rPr>
        <sz val="8"/>
        <color indexed="9"/>
        <rFont val="Arial"/>
        <family val="2"/>
      </rPr>
      <t>(Seleccionar de la lista desplegable)</t>
    </r>
  </si>
  <si>
    <r>
      <t xml:space="preserve">Actividad </t>
    </r>
    <r>
      <rPr>
        <sz val="8"/>
        <color indexed="9"/>
        <rFont val="Arial"/>
        <family val="2"/>
      </rPr>
      <t>(Número)</t>
    </r>
  </si>
  <si>
    <r>
      <t xml:space="preserve">Componente TIC 
</t>
    </r>
    <r>
      <rPr>
        <sz val="8"/>
        <color indexed="9"/>
        <rFont val="Arial"/>
        <family val="2"/>
      </rPr>
      <t>(Seleccionar de la lista desplegable)</t>
    </r>
  </si>
  <si>
    <r>
      <t xml:space="preserve">Criterio Específico </t>
    </r>
    <r>
      <rPr>
        <sz val="8"/>
        <color indexed="9"/>
        <rFont val="Arial"/>
        <family val="2"/>
      </rPr>
      <t>(Número)</t>
    </r>
  </si>
  <si>
    <r>
      <t xml:space="preserve">Descripción del Logro
</t>
    </r>
    <r>
      <rPr>
        <shadow/>
        <sz val="8"/>
        <color indexed="9"/>
        <rFont val="Arial"/>
        <family val="2"/>
      </rPr>
      <t>(Teniendo como base la " Forma de cálculo del indicador de producto")</t>
    </r>
  </si>
  <si>
    <t>Indicador de producto que mide el avance de la actividad</t>
  </si>
  <si>
    <t>Código: FPL45</t>
  </si>
  <si>
    <t>Plan Anticorrupción y de Atención al Ciudadano</t>
  </si>
  <si>
    <t>S E G U I M I E N T O</t>
  </si>
  <si>
    <t xml:space="preserve"> P L A N     O P E R A T I V O</t>
  </si>
  <si>
    <t>A R T I C U L A C I Ó N</t>
  </si>
  <si>
    <t xml:space="preserve">Nombre Proyecto o Acción </t>
  </si>
  <si>
    <t xml:space="preserve">Indicador estratégico </t>
  </si>
  <si>
    <t>FORTALECIMIENTO DE LOS FACTORES DE CALIDAD ASOCIADOS CON LA MISIÓN DEL PCJIC</t>
  </si>
  <si>
    <t>FORTALECIMIENTO DE LA GESTIÓN INSTITUCIONAL DEL PCJIC</t>
  </si>
  <si>
    <t>Plan de Gobierno en Línea</t>
  </si>
  <si>
    <t>POAI 2017</t>
  </si>
  <si>
    <t>ACUERDO DE GESTIÓN</t>
  </si>
  <si>
    <r>
      <t xml:space="preserve">Código de Registros BPP </t>
    </r>
    <r>
      <rPr>
        <sz val="8"/>
        <color indexed="9"/>
        <rFont val="Arial"/>
        <family val="2"/>
      </rPr>
      <t>(Número)</t>
    </r>
  </si>
  <si>
    <t>Compromiso Superior Alineado</t>
  </si>
  <si>
    <t>LINEAMIENTOS CNA DE ACREDITACIÓN INSTITUCIONAL</t>
  </si>
  <si>
    <t>COMPROMISOS LABORALES</t>
  </si>
  <si>
    <t>PLAN POLITÉCNICO ESTRATÉGICO</t>
  </si>
  <si>
    <t xml:space="preserve">PLAN DE MEJORAMIENTO DE PROGRAMAS ACADÉMICOS  </t>
  </si>
  <si>
    <t>Versión: 06</t>
  </si>
  <si>
    <t xml:space="preserve">P L A N    O P E R A T I V O </t>
  </si>
  <si>
    <t>Proyecto Plan de Acción 2016-2019 Gobernación de Antioquia</t>
  </si>
  <si>
    <t>Lineamientos CNA de Acreditación Institucional</t>
  </si>
  <si>
    <t>I.A.F.PoA</t>
  </si>
  <si>
    <t>Gestión Plan Anual de Adquisiciones (PAA)</t>
  </si>
  <si>
    <t>31/07/2017</t>
  </si>
  <si>
    <t>31/12/2017</t>
  </si>
  <si>
    <t>Rendición de la contratación en el portal de Gestión Transparente</t>
  </si>
  <si>
    <t>1. Rendir la totalidad de contratos en el aplicativo Gestión Transparente
2. Rendir la totalidad de documentos de legalidad requeridos en el aplicativo de Gestión Transparente</t>
  </si>
  <si>
    <t>Director de Servicios Generales</t>
  </si>
  <si>
    <t>1. Rendir oportunamente la totalidad de contratos en el Portal de Gestión Transparente en el plazo establecido por el ente de control</t>
  </si>
  <si>
    <t>Porcentaje de avance de los mantenimientos priorizados</t>
  </si>
  <si>
    <t>Brigada de Emergencias en operación</t>
  </si>
  <si>
    <t>C</t>
  </si>
  <si>
    <t>i</t>
  </si>
  <si>
    <t>Porcentaje de acciones cumplidas en el Plan de Mejoramiento</t>
  </si>
  <si>
    <t>V1. Nro. de actualizaciones realizadas
V2. Nro. de actualizaciones requeridas
(V1 /V2) *100</t>
  </si>
  <si>
    <t>V1. Número de contratos rendidos
V2. Número de contratos realizados
(V1/V2)*100</t>
  </si>
  <si>
    <t>V1. Número de contratos rendidos oportunamente
V2. Número de contratos realizados
(V1/V2)*100</t>
  </si>
  <si>
    <t>31/12/2018</t>
  </si>
  <si>
    <t>PLAN DE ACCIÓN INSTITUCIONAL</t>
  </si>
  <si>
    <t xml:space="preserve">PLAN OPERATIVO ANUAL DE INVERSIONES POAI </t>
  </si>
  <si>
    <t>PLAN ANTICORRUPCIÓN Y DE ATENCIÓN AL CIUDADANO</t>
  </si>
  <si>
    <t xml:space="preserve">PLAN DE GOBIERNO EN LÍNEA </t>
  </si>
  <si>
    <t>PLAN DE FOMENTO A LA CALIDAD</t>
  </si>
  <si>
    <t>PLAN DE MEJORAMIENTO</t>
  </si>
  <si>
    <t>SISTEMA INTEGRADO DE GESTIÓN</t>
  </si>
  <si>
    <t>V1. Número de Simulacros realizados
V2. Número de simulacros programados
(V1/V2)*100</t>
  </si>
  <si>
    <t>Seguimiento a las acciones de cierre a las correctivas del plan de mejoramiento de la unidad</t>
  </si>
  <si>
    <t>V1: Número de acciones evaluadas y cerradas
V2: Número total de acciones del Proceso 
(V1 / V2) * 100</t>
  </si>
  <si>
    <t>100%</t>
  </si>
  <si>
    <t>1. Realizar las gestiones necesarias para cerrar las acciones preventivas, de mejora y correctivas en el módulo "Mejoramiento Continuo" del Sistema Integrado de Gestión</t>
  </si>
  <si>
    <t>N/A</t>
  </si>
  <si>
    <t>1. Indicadores con seguimiento</t>
  </si>
  <si>
    <t>Porcentaje de indicadores con seguimiento registrado</t>
  </si>
  <si>
    <t>31/12/2016</t>
  </si>
  <si>
    <t>V1: Número de indicadores con seguimiento registrado
V2: Número total de indicadores del Proceso de Logística que corresponden a la Unidad de Gestión
(V1 / V2) * 100</t>
  </si>
  <si>
    <t xml:space="preserve">2. Atención a PQRS </t>
  </si>
  <si>
    <t>3. Seguimiento y registro del producto no conforme</t>
  </si>
  <si>
    <t>Porcentaje de PQRS atendidas</t>
  </si>
  <si>
    <t>Porcentaje de productos no conformes registrados</t>
  </si>
  <si>
    <t>V1: Número de productos no conformes registrados del Proceso de Logística que corresponden a la Unidad de Gestión
V2: Número total de productos no conformes del Proceso de Logística que corresponden a la Unidad de Gestión
(V1 / V2) * 100</t>
  </si>
  <si>
    <t>Implementación de acciones del Plan Anticorrupción y de Atención al Ciudadano</t>
  </si>
  <si>
    <t>5. Revisión del borrador del manual, identificación de procedimientos faltantes de mantenimiento, complementación del Manual y revisión y aprobación del Manual de Mantenimiento</t>
  </si>
  <si>
    <t>Documentos actualizados.</t>
  </si>
  <si>
    <t>Porcentaje de procesos contractuales de convocatoria pública, publicados en la web.</t>
  </si>
  <si>
    <t>V1. Número de procesos contractuales de convocatoria pública, publicados en la web
V1. Número total de procesos contractuales de convocatoria pública
(V1/V2) * 100</t>
  </si>
  <si>
    <t>2. Publicar los procesos contractuales de convocatoria pública en la pagina web Institucional.</t>
  </si>
  <si>
    <t>3. Medir la percepción de la comunidad Politécnica frente al estado, disposición y dotación de las instalaciones para el uso de las actividades misionales.</t>
  </si>
  <si>
    <t>Mapas de riesgos con seguimiento</t>
  </si>
  <si>
    <t>Mapa de riesgos actualizado</t>
  </si>
  <si>
    <t>4. Actualizar el mapa de riesgos del proceso de Logística.</t>
  </si>
  <si>
    <t>5. Realizar seguimiento al mapa de riesgo del proceso de Logística y la gestión sus actividades de control reportando los eventos presentados durante el año.</t>
  </si>
  <si>
    <t>DIRECCION DE SERVICIOS GENERALES Y MANTENIMIENTO</t>
  </si>
  <si>
    <t xml:space="preserve">
Implementación de Acciones e Integración de los sistemas de gestión de calidad </t>
  </si>
  <si>
    <t xml:space="preserve">
N/A</t>
  </si>
  <si>
    <t xml:space="preserve">
Fortalecimiento del desarrollo organizacional del PCJIC a través del mantenimiento y sostenimiento de su infraestructura física </t>
  </si>
  <si>
    <t xml:space="preserve">
Espacios institucionales en óptimo funcionamiento</t>
  </si>
  <si>
    <r>
      <t>V1: Número de PQRS atendidas
V2: Número total de PQRS que corresponden a la Unidad de Gestión</t>
    </r>
    <r>
      <rPr>
        <b/>
        <sz val="8"/>
        <rFont val="Arial"/>
        <family val="2"/>
      </rPr>
      <t xml:space="preserve">
</t>
    </r>
    <r>
      <rPr>
        <sz val="8"/>
        <rFont val="Arial"/>
        <family val="2"/>
      </rPr>
      <t>(V1 / V2) * 100</t>
    </r>
  </si>
  <si>
    <t>Porcentaje de simulacros realizados</t>
  </si>
  <si>
    <t>V1. Número de capacitaciones realizadas
V2. Número de capacitaciones Programadas
(V1/V2) * 100</t>
  </si>
  <si>
    <t>Porcentaje de actualización del Manual de Mantenimiento Institucional</t>
  </si>
  <si>
    <t>V1. Número de actividades ejecutadas
V2. Número de actividades programadas
(V1/V2) * 100</t>
  </si>
  <si>
    <t xml:space="preserve">
Porcentaje del Plan de Mantenimiento implementado</t>
  </si>
  <si>
    <t>V1. Número de actividades ejecutadas 
V2. Número de actividades programadas (V1/V2)*100</t>
  </si>
  <si>
    <t xml:space="preserve">V1. Número de mantenimientos contratados
V2. Número de mantenimientos ejecutados
</t>
  </si>
  <si>
    <r>
      <t xml:space="preserve">V1: Mapa de riesgos del proceso de Logística evaluado y actualizado
</t>
    </r>
    <r>
      <rPr>
        <b/>
        <sz val="8"/>
        <rFont val="Arial"/>
        <family val="2"/>
      </rPr>
      <t>V1</t>
    </r>
  </si>
  <si>
    <r>
      <t xml:space="preserve">V1: Número de mapas de riesgo con seguimiento
</t>
    </r>
    <r>
      <rPr>
        <b/>
        <sz val="8"/>
        <rFont val="Arial"/>
        <family val="2"/>
      </rPr>
      <t>V1</t>
    </r>
  </si>
  <si>
    <t>V1. Número de documentos actualizados
V2. Número de documentos por actualizar</t>
  </si>
  <si>
    <r>
      <t xml:space="preserve">
</t>
    </r>
    <r>
      <rPr>
        <sz val="8"/>
        <rFont val="Arial"/>
        <family val="2"/>
      </rPr>
      <t>N/A</t>
    </r>
  </si>
  <si>
    <t xml:space="preserve">Asesoría y acompañamiento en la elaboración del PAA 2018
</t>
  </si>
  <si>
    <t>Porcentaje de actualización en el aplicativo Colombia Compra Eficiente</t>
  </si>
  <si>
    <t>Porcentaje de contratos rendidos en la Plataforma de Gestión Transparente (control de legalidad)</t>
  </si>
  <si>
    <t xml:space="preserve">Porcentaje de contratos rendidos oportunamente en la Plataforma de Gestión Transparente </t>
  </si>
  <si>
    <t>Actualizar el PAA 2017 en el aplicativo Colombia Compra Eficiente</t>
  </si>
  <si>
    <t>V1: Número de acciones evaluadas y cerradas
V2: Número total de acciones del Proceso Logístico que corresponden a la Unidad de Gestión
(V1 / V2) * 100</t>
  </si>
  <si>
    <t>Día/Mes/Año</t>
  </si>
  <si>
    <t>Estrategia gestión riesgo de corrupción</t>
  </si>
  <si>
    <t>2.1</t>
  </si>
  <si>
    <t>10</t>
  </si>
  <si>
    <t>25</t>
  </si>
  <si>
    <t>g</t>
  </si>
  <si>
    <t>Estrategia rendición de cuentas</t>
  </si>
  <si>
    <t>1.1</t>
  </si>
  <si>
    <t>c</t>
  </si>
  <si>
    <t>2.2</t>
  </si>
  <si>
    <t xml:space="preserve">
V1. Número de m2 en óptimo funcionamiento
V2. Número de m2 construidos
(V1/V2)*100</t>
  </si>
  <si>
    <r>
      <rPr>
        <strike/>
        <sz val="8"/>
        <rFont val="Arial"/>
        <family val="2"/>
      </rPr>
      <t xml:space="preserve">
</t>
    </r>
    <r>
      <rPr>
        <sz val="8"/>
        <rFont val="Arial"/>
        <family val="2"/>
      </rPr>
      <t>N/A</t>
    </r>
    <r>
      <rPr>
        <sz val="8"/>
        <color rgb="FFFF0000"/>
        <rFont val="Arial"/>
        <family val="2"/>
      </rPr>
      <t/>
    </r>
  </si>
  <si>
    <r>
      <rPr>
        <strike/>
        <sz val="8"/>
        <rFont val="Arial"/>
        <family val="2"/>
      </rPr>
      <t xml:space="preserve">
</t>
    </r>
    <r>
      <rPr>
        <sz val="8"/>
        <rFont val="Arial"/>
        <family val="2"/>
      </rPr>
      <t xml:space="preserve">N/A
</t>
    </r>
  </si>
  <si>
    <r>
      <rPr>
        <strike/>
        <sz val="8"/>
        <rFont val="Arial"/>
        <family val="2"/>
      </rPr>
      <t xml:space="preserve">
</t>
    </r>
    <r>
      <rPr>
        <sz val="8"/>
        <rFont val="Arial"/>
        <family val="2"/>
      </rPr>
      <t>N/A</t>
    </r>
  </si>
  <si>
    <r>
      <t xml:space="preserve">V1. Número de actividades realizadas para la elaboración del plan </t>
    </r>
    <r>
      <rPr>
        <strike/>
        <sz val="8"/>
        <rFont val="Arial"/>
        <family val="2"/>
      </rPr>
      <t xml:space="preserve">
</t>
    </r>
    <r>
      <rPr>
        <sz val="8"/>
        <rFont val="Arial"/>
        <family val="2"/>
      </rPr>
      <t>V2. Número total de actividades programadas
(V1/V2)*100</t>
    </r>
  </si>
  <si>
    <t>8</t>
  </si>
  <si>
    <t>21</t>
  </si>
  <si>
    <t>d</t>
  </si>
  <si>
    <t>Profesional Especializado Coordinación de Adquisiciones</t>
  </si>
  <si>
    <t>Porcentaje de avance en la elaboración del Plan según actividades programadas para construcción en la vigencia</t>
  </si>
  <si>
    <t>4. Implementación del plan de Emergencias, Capacitación Brigadistas, coordinación Simulacros Programados e informe sobre simulacros realizados</t>
  </si>
  <si>
    <t>5. Realización de comités de Emergencias Mensuales, capacitación de los Integrantes del comité de Emergencias, traslado punto de funcionamiento Brigada de Emergencias, capacitación Brigadistas y dotación Brigada de Emergencias</t>
  </si>
  <si>
    <t xml:space="preserve">1. Identificación de los mantenimientos prioritarios
2. Diagnostico de los mantenimientos identificados
3. Estimación presupuestal de los mantenimientos
4.  Implementación del Plan de Mantenimiento para la vigencia 2017
5. Elaboración del Plan Anual de Mantenimiento 2018
</t>
  </si>
  <si>
    <t>1. Actualizar los procedimientos relacionados con la adquisición de bienes y servicios, y fortalecer los controles a partir del análisis de los mapas de riesgos relacionados.</t>
  </si>
  <si>
    <t>Coordinador Administración de Bienes y Servicios  y Coordinador de Adquisiciones</t>
  </si>
  <si>
    <t>Coordinador de Adquisiciones</t>
  </si>
  <si>
    <t>Porcentaje de satisfacción de los usuarios atendidos por solicitudes de apoyo logístico</t>
  </si>
  <si>
    <t>V1. Número de solicitudes atendidas oportunamente
V2. Número de solicitudes recibidas
(V1/V2)** 100</t>
  </si>
  <si>
    <t xml:space="preserve">Director de Servicios Generales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</si>
</sst>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0"/>
      <name val="Arial"/>
      <family val="2"/>
    </font>
    <font>
      <b/>
      <sz val="11"/>
      <color indexed="57"/>
      <name val="Calibri"/>
      <family val="2"/>
    </font>
    <font>
      <sz val="10"/>
      <color indexed="8"/>
      <name val="Arial"/>
      <family val="2"/>
    </font>
    <font>
      <b/>
      <sz val="12"/>
      <color indexed="8"/>
      <name val="Arial"/>
      <family val="2"/>
    </font>
    <font>
      <shadow/>
      <sz val="8"/>
      <color indexed="9"/>
      <name val="Arial Narrow"/>
      <family val="2"/>
    </font>
    <font>
      <shadow/>
      <sz val="8"/>
      <color indexed="9"/>
      <name val="Arial"/>
      <family val="2"/>
    </font>
    <font>
      <sz val="8"/>
      <color indexed="9"/>
      <name val="Arial"/>
      <family val="2"/>
    </font>
    <font>
      <sz val="8"/>
      <name val="Arial"/>
      <family val="2"/>
    </font>
    <font>
      <shadow/>
      <sz val="8"/>
      <name val="Arial"/>
      <family val="2"/>
    </font>
    <font>
      <sz val="11"/>
      <color theme="1"/>
      <name val="Calibri"/>
      <family val="2"/>
      <scheme val="minor"/>
    </font>
    <font>
      <sz val="8"/>
      <color theme="1"/>
      <name val="Arial"/>
      <family val="2"/>
    </font>
    <font>
      <sz val="8"/>
      <color theme="1"/>
      <name val="Arial Narrow"/>
      <family val="2"/>
    </font>
    <font>
      <sz val="11"/>
      <color theme="1"/>
      <name val="Arial"/>
      <family val="2"/>
    </font>
    <font>
      <b/>
      <shadow/>
      <sz val="8"/>
      <color theme="0"/>
      <name val="Arial"/>
      <family val="2"/>
    </font>
    <font>
      <b/>
      <sz val="8"/>
      <color theme="0"/>
      <name val="Arial"/>
      <family val="2"/>
    </font>
    <font>
      <b/>
      <sz val="11"/>
      <color theme="1"/>
      <name val="Arial"/>
      <family val="2"/>
    </font>
    <font>
      <sz val="8"/>
      <color rgb="FFFF0000"/>
      <name val="Arial"/>
      <family val="2"/>
    </font>
    <font>
      <sz val="8"/>
      <color rgb="FF00B0F0"/>
      <name val="Arial"/>
      <family val="2"/>
    </font>
    <font>
      <b/>
      <sz val="8"/>
      <name val="Arial"/>
      <family val="2"/>
    </font>
    <font>
      <sz val="11"/>
      <name val="Arial"/>
      <family val="2"/>
    </font>
    <font>
      <strike/>
      <sz val="8"/>
      <name val="Arial"/>
      <family val="2"/>
    </font>
    <font>
      <strike/>
      <shadow/>
      <sz val="8"/>
      <name val="Arial"/>
      <family val="2"/>
    </font>
    <font>
      <sz val="8"/>
      <name val="Calibri"/>
      <family val="2"/>
      <scheme val="minor"/>
    </font>
  </fonts>
  <fills count="10">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rgb="FF4F6228"/>
        <bgColor indexed="64"/>
      </patternFill>
    </fill>
    <fill>
      <patternFill patternType="solid">
        <fgColor theme="9" tint="0.59996337778862885"/>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2" fillId="2" borderId="0" applyNumberFormat="0" applyBorder="0" applyAlignment="0" applyProtection="0"/>
    <xf numFmtId="0" fontId="1" fillId="0" borderId="0"/>
    <xf numFmtId="0" fontId="10" fillId="0" borderId="0"/>
    <xf numFmtId="9" fontId="10" fillId="0" borderId="0" applyFont="0" applyFill="0" applyBorder="0" applyAlignment="0" applyProtection="0"/>
  </cellStyleXfs>
  <cellXfs count="143">
    <xf numFmtId="0" fontId="0" fillId="0" borderId="0" xfId="0"/>
    <xf numFmtId="0" fontId="11" fillId="0" borderId="0" xfId="0" applyFont="1"/>
    <xf numFmtId="0" fontId="11" fillId="0" borderId="0" xfId="0" applyFont="1" applyAlignment="1">
      <alignment horizontal="center" vertical="center"/>
    </xf>
    <xf numFmtId="0" fontId="12" fillId="0" borderId="0" xfId="0" applyFont="1"/>
    <xf numFmtId="0" fontId="11" fillId="0" borderId="0" xfId="0" applyFont="1" applyAlignment="1">
      <alignment horizontal="left" vertical="center"/>
    </xf>
    <xf numFmtId="49" fontId="11" fillId="0" borderId="0" xfId="0" applyNumberFormat="1" applyFont="1"/>
    <xf numFmtId="3" fontId="11" fillId="0" borderId="0" xfId="0" applyNumberFormat="1" applyFont="1"/>
    <xf numFmtId="0" fontId="12" fillId="0" borderId="0" xfId="0" applyFont="1" applyAlignment="1">
      <alignment vertical="center"/>
    </xf>
    <xf numFmtId="9" fontId="8" fillId="0" borderId="1" xfId="4" applyFont="1" applyFill="1" applyBorder="1" applyAlignment="1" applyProtection="1">
      <alignment horizontal="center" vertical="center" wrapText="1"/>
    </xf>
    <xf numFmtId="2" fontId="9" fillId="0" borderId="1" xfId="3" applyNumberFormat="1" applyFont="1" applyFill="1" applyBorder="1" applyAlignment="1">
      <alignment horizontal="center" vertical="center" wrapText="1"/>
    </xf>
    <xf numFmtId="0" fontId="8" fillId="3" borderId="1" xfId="0" applyNumberFormat="1" applyFont="1" applyFill="1" applyBorder="1" applyAlignment="1" applyProtection="1">
      <alignment horizontal="center" vertical="center" wrapText="1"/>
      <protection locked="0"/>
    </xf>
    <xf numFmtId="9" fontId="8" fillId="3" borderId="1" xfId="0" applyNumberFormat="1" applyFont="1" applyFill="1" applyBorder="1" applyAlignment="1" applyProtection="1">
      <alignment horizontal="center" vertical="center" wrapText="1"/>
      <protection locked="0"/>
    </xf>
    <xf numFmtId="49" fontId="9" fillId="0" borderId="1" xfId="3"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13" fillId="0" borderId="1" xfId="0" applyFont="1" applyBorder="1"/>
    <xf numFmtId="0" fontId="13" fillId="0" borderId="1" xfId="0" applyFont="1" applyBorder="1" applyAlignment="1">
      <alignment horizontal="center" vertical="center"/>
    </xf>
    <xf numFmtId="0" fontId="14" fillId="5" borderId="1" xfId="3" applyFont="1" applyFill="1" applyBorder="1" applyAlignment="1">
      <alignment horizontal="center" vertical="center" wrapText="1"/>
    </xf>
    <xf numFmtId="0" fontId="15" fillId="5" borderId="1" xfId="3" applyFont="1" applyFill="1" applyBorder="1" applyAlignment="1">
      <alignment horizontal="center" vertical="center" wrapText="1"/>
    </xf>
    <xf numFmtId="49" fontId="8" fillId="3" borderId="1" xfId="0" applyNumberFormat="1" applyFont="1" applyFill="1" applyBorder="1" applyAlignment="1" applyProtection="1">
      <alignment horizontal="center" vertical="center" wrapText="1"/>
      <protection locked="0"/>
    </xf>
    <xf numFmtId="1" fontId="8" fillId="3"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0" xfId="0" applyFont="1" applyAlignment="1">
      <alignment horizontal="center"/>
    </xf>
    <xf numFmtId="49" fontId="8" fillId="0" borderId="1" xfId="0" applyNumberFormat="1" applyFont="1" applyFill="1" applyBorder="1" applyAlignment="1" applyProtection="1">
      <alignment horizontal="center" vertical="center" wrapText="1"/>
      <protection locked="0"/>
    </xf>
    <xf numFmtId="0" fontId="8" fillId="0" borderId="0" xfId="0" applyFont="1" applyBorder="1" applyAlignment="1">
      <alignment horizontal="center"/>
    </xf>
    <xf numFmtId="1"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8" borderId="1" xfId="0" applyNumberFormat="1" applyFont="1" applyFill="1" applyBorder="1" applyAlignment="1">
      <alignment horizontal="center" vertical="center" wrapText="1"/>
    </xf>
    <xf numFmtId="3" fontId="8" fillId="8" borderId="1" xfId="0" applyNumberFormat="1" applyFont="1" applyFill="1" applyBorder="1" applyAlignment="1">
      <alignment horizontal="center" vertical="center" wrapText="1"/>
    </xf>
    <xf numFmtId="2" fontId="9" fillId="8" borderId="1" xfId="3" applyNumberFormat="1" applyFont="1" applyFill="1" applyBorder="1" applyAlignment="1">
      <alignment horizontal="center" vertical="center" wrapText="1"/>
    </xf>
    <xf numFmtId="9" fontId="8" fillId="0" borderId="1" xfId="0" applyNumberFormat="1" applyFont="1" applyFill="1" applyBorder="1" applyAlignment="1" applyProtection="1">
      <alignment horizontal="center" vertical="center" wrapText="1"/>
      <protection locked="0"/>
    </xf>
    <xf numFmtId="1" fontId="3" fillId="0" borderId="1" xfId="3" applyNumberFormat="1" applyFont="1" applyFill="1" applyBorder="1" applyAlignment="1" applyProtection="1">
      <alignment vertical="center" wrapText="1"/>
      <protection locked="0"/>
    </xf>
    <xf numFmtId="1" fontId="15" fillId="5" borderId="1" xfId="3" applyNumberFormat="1" applyFont="1" applyFill="1" applyBorder="1" applyAlignment="1">
      <alignment horizontal="center" vertical="center" wrapText="1"/>
    </xf>
    <xf numFmtId="1" fontId="8" fillId="8" borderId="1" xfId="0" applyNumberFormat="1" applyFont="1" applyFill="1" applyBorder="1" applyAlignment="1">
      <alignment horizontal="center" vertical="center" wrapText="1"/>
    </xf>
    <xf numFmtId="1" fontId="11" fillId="0" borderId="0" xfId="0" applyNumberFormat="1" applyFont="1" applyAlignment="1">
      <alignment vertical="center"/>
    </xf>
    <xf numFmtId="49" fontId="8" fillId="9" borderId="15" xfId="4" applyNumberFormat="1" applyFont="1" applyFill="1" applyBorder="1" applyAlignment="1">
      <alignment horizontal="center" vertical="center" wrapText="1"/>
    </xf>
    <xf numFmtId="49" fontId="8" fillId="9" borderId="14" xfId="0" applyNumberFormat="1" applyFont="1" applyFill="1" applyBorder="1" applyAlignment="1">
      <alignment horizontal="center" vertical="center" wrapText="1"/>
    </xf>
    <xf numFmtId="1" fontId="8" fillId="9" borderId="1" xfId="0" applyNumberFormat="1" applyFont="1" applyFill="1" applyBorder="1" applyAlignment="1">
      <alignment horizontal="center" vertical="center" wrapText="1"/>
    </xf>
    <xf numFmtId="49" fontId="8" fillId="9" borderId="1" xfId="0" applyNumberFormat="1" applyFont="1" applyFill="1" applyBorder="1" applyAlignment="1" applyProtection="1">
      <alignment horizontal="center" vertical="center" wrapText="1"/>
      <protection locked="0"/>
    </xf>
    <xf numFmtId="9" fontId="8" fillId="9" borderId="1" xfId="0" applyNumberFormat="1" applyFont="1" applyFill="1" applyBorder="1" applyAlignment="1" applyProtection="1">
      <alignment horizontal="center" vertical="center" wrapText="1"/>
      <protection locked="0"/>
    </xf>
    <xf numFmtId="49" fontId="9" fillId="9" borderId="1" xfId="3" applyNumberFormat="1" applyFont="1" applyFill="1" applyBorder="1" applyAlignment="1">
      <alignment horizontal="center" vertical="center" wrapText="1"/>
    </xf>
    <xf numFmtId="0" fontId="8" fillId="9" borderId="1" xfId="0" applyNumberFormat="1" applyFont="1" applyFill="1" applyBorder="1" applyAlignment="1" applyProtection="1">
      <alignment horizontal="center" vertical="center" wrapText="1"/>
      <protection locked="0"/>
    </xf>
    <xf numFmtId="49" fontId="8" fillId="9" borderId="14" xfId="0" applyNumberFormat="1" applyFont="1" applyFill="1" applyBorder="1" applyAlignment="1" applyProtection="1">
      <alignment horizontal="center" vertical="center" wrapText="1"/>
      <protection locked="0"/>
    </xf>
    <xf numFmtId="49" fontId="8" fillId="9"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0" fontId="18" fillId="3" borderId="0" xfId="0" applyFont="1" applyFill="1" applyBorder="1" applyAlignment="1">
      <alignment horizontal="center"/>
    </xf>
    <xf numFmtId="0" fontId="8" fillId="3" borderId="0" xfId="0" applyFont="1" applyFill="1" applyBorder="1" applyAlignment="1">
      <alignment horizontal="center"/>
    </xf>
    <xf numFmtId="9" fontId="8" fillId="9" borderId="14" xfId="0" applyNumberFormat="1" applyFont="1" applyFill="1" applyBorder="1" applyAlignment="1">
      <alignment horizontal="center" vertical="center" wrapText="1"/>
    </xf>
    <xf numFmtId="49" fontId="9" fillId="3" borderId="1" xfId="3"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3" borderId="1" xfId="4"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8" fillId="0" borderId="1" xfId="0" applyNumberFormat="1" applyFont="1" applyFill="1" applyBorder="1" applyAlignment="1" applyProtection="1">
      <alignment horizontal="left" vertical="center" wrapText="1"/>
      <protection locked="0"/>
    </xf>
    <xf numFmtId="0" fontId="8" fillId="3" borderId="1" xfId="0" applyNumberFormat="1" applyFont="1" applyFill="1" applyBorder="1" applyAlignment="1" applyProtection="1">
      <alignment horizontal="left" vertical="center" wrapText="1"/>
      <protection locked="0"/>
    </xf>
    <xf numFmtId="9" fontId="8" fillId="3" borderId="1" xfId="4" applyFont="1" applyFill="1" applyBorder="1" applyAlignment="1" applyProtection="1">
      <alignment horizontal="center" vertical="center" wrapText="1"/>
      <protection locked="0"/>
    </xf>
    <xf numFmtId="49" fontId="21" fillId="3" borderId="1" xfId="0" applyNumberFormat="1" applyFont="1" applyFill="1" applyBorder="1" applyAlignment="1">
      <alignment horizontal="center" vertical="center" wrapText="1"/>
    </xf>
    <xf numFmtId="0" fontId="19" fillId="9" borderId="1" xfId="0" applyFont="1" applyFill="1" applyBorder="1" applyAlignment="1">
      <alignment horizontal="center" vertical="center"/>
    </xf>
    <xf numFmtId="9" fontId="19" fillId="8" borderId="1" xfId="0" applyNumberFormat="1" applyFont="1" applyFill="1" applyBorder="1" applyAlignment="1" applyProtection="1">
      <alignment horizontal="center" vertical="center"/>
    </xf>
    <xf numFmtId="49" fontId="21" fillId="9" borderId="14" xfId="4" applyNumberFormat="1" applyFont="1" applyFill="1" applyBorder="1" applyAlignment="1">
      <alignment horizontal="center" vertical="center" wrapText="1"/>
    </xf>
    <xf numFmtId="49" fontId="21" fillId="9" borderId="1" xfId="0" applyNumberFormat="1" applyFont="1" applyFill="1" applyBorder="1" applyAlignment="1">
      <alignment horizontal="center" vertical="center" wrapText="1"/>
    </xf>
    <xf numFmtId="1" fontId="21" fillId="9" borderId="1" xfId="0" applyNumberFormat="1" applyFont="1" applyFill="1" applyBorder="1" applyAlignment="1">
      <alignment horizontal="center" vertical="center" wrapText="1"/>
    </xf>
    <xf numFmtId="49" fontId="21" fillId="9" borderId="1" xfId="0" applyNumberFormat="1" applyFont="1" applyFill="1" applyBorder="1" applyAlignment="1" applyProtection="1">
      <alignment horizontal="center" vertical="center" wrapText="1"/>
      <protection locked="0"/>
    </xf>
    <xf numFmtId="9" fontId="21" fillId="9" borderId="1" xfId="0" applyNumberFormat="1" applyFont="1" applyFill="1" applyBorder="1" applyAlignment="1" applyProtection="1">
      <alignment horizontal="center" vertical="center" wrapText="1"/>
      <protection locked="0"/>
    </xf>
    <xf numFmtId="49" fontId="22" fillId="9" borderId="1" xfId="3" applyNumberFormat="1" applyFont="1" applyFill="1" applyBorder="1" applyAlignment="1">
      <alignment horizontal="center" vertical="center" wrapText="1"/>
    </xf>
    <xf numFmtId="2" fontId="9" fillId="3" borderId="1" xfId="3" applyNumberFormat="1" applyFont="1" applyFill="1" applyBorder="1" applyAlignment="1">
      <alignment horizontal="center" vertical="center" wrapText="1"/>
    </xf>
    <xf numFmtId="1" fontId="23" fillId="0" borderId="1" xfId="0" applyNumberFormat="1" applyFont="1" applyBorder="1" applyAlignment="1">
      <alignment horizontal="center" vertical="center"/>
    </xf>
    <xf numFmtId="0" fontId="8" fillId="6" borderId="2" xfId="0" applyFont="1" applyFill="1" applyBorder="1" applyProtection="1"/>
    <xf numFmtId="0" fontId="19" fillId="6" borderId="2" xfId="0" applyFont="1" applyFill="1" applyBorder="1" applyAlignment="1" applyProtection="1">
      <alignment horizontal="center" vertical="center"/>
    </xf>
    <xf numFmtId="0" fontId="19" fillId="6" borderId="2" xfId="0" applyFont="1" applyFill="1" applyBorder="1" applyProtection="1"/>
    <xf numFmtId="3" fontId="19" fillId="6" borderId="2" xfId="0" applyNumberFormat="1" applyFont="1" applyFill="1" applyBorder="1" applyProtection="1"/>
    <xf numFmtId="0" fontId="19" fillId="6" borderId="2" xfId="0" applyFont="1" applyFill="1" applyBorder="1" applyAlignment="1" applyProtection="1">
      <alignment horizontal="left" vertical="center"/>
    </xf>
    <xf numFmtId="49" fontId="19" fillId="6" borderId="2" xfId="0" applyNumberFormat="1" applyFont="1" applyFill="1" applyBorder="1" applyAlignment="1" applyProtection="1">
      <alignment horizontal="center" vertical="center"/>
    </xf>
    <xf numFmtId="0" fontId="19" fillId="6" borderId="2" xfId="0" applyFont="1" applyFill="1" applyBorder="1" applyAlignment="1" applyProtection="1">
      <alignment horizontal="center"/>
    </xf>
    <xf numFmtId="9" fontId="19" fillId="6" borderId="2" xfId="0" applyNumberFormat="1" applyFont="1" applyFill="1" applyBorder="1" applyAlignment="1" applyProtection="1">
      <alignment horizontal="center" vertical="center"/>
    </xf>
    <xf numFmtId="49" fontId="19" fillId="6" borderId="2" xfId="0" applyNumberFormat="1" applyFont="1" applyFill="1" applyBorder="1" applyAlignment="1" applyProtection="1">
      <alignment horizontal="left" vertical="center"/>
    </xf>
    <xf numFmtId="3" fontId="19" fillId="6" borderId="2" xfId="0" applyNumberFormat="1" applyFont="1" applyFill="1" applyBorder="1" applyAlignment="1" applyProtection="1">
      <alignment horizontal="center" vertical="center"/>
    </xf>
    <xf numFmtId="3" fontId="19" fillId="6" borderId="2" xfId="0" applyNumberFormat="1" applyFont="1" applyFill="1" applyBorder="1" applyAlignment="1" applyProtection="1">
      <alignment horizontal="center"/>
    </xf>
    <xf numFmtId="49" fontId="8" fillId="6" borderId="2" xfId="0" applyNumberFormat="1" applyFont="1" applyFill="1" applyBorder="1" applyAlignment="1" applyProtection="1">
      <alignment horizontal="center" vertical="center"/>
    </xf>
    <xf numFmtId="1" fontId="19" fillId="6" borderId="2" xfId="0" applyNumberFormat="1" applyFont="1" applyFill="1" applyBorder="1" applyAlignment="1" applyProtection="1">
      <alignment horizontal="center" vertical="center"/>
    </xf>
    <xf numFmtId="0" fontId="19" fillId="4" borderId="1" xfId="0" applyFont="1" applyFill="1" applyBorder="1" applyAlignment="1">
      <alignment vertical="center"/>
    </xf>
    <xf numFmtId="0" fontId="19" fillId="4" borderId="1" xfId="0" applyFont="1" applyFill="1" applyBorder="1" applyAlignment="1">
      <alignment horizontal="center" vertical="center"/>
    </xf>
    <xf numFmtId="3" fontId="19" fillId="4" borderId="1" xfId="0" applyNumberFormat="1" applyFont="1" applyFill="1" applyBorder="1" applyAlignment="1">
      <alignment vertical="center"/>
    </xf>
    <xf numFmtId="9" fontId="19" fillId="4" borderId="1" xfId="0" applyNumberFormat="1" applyFont="1" applyFill="1" applyBorder="1" applyAlignment="1">
      <alignment horizontal="center" vertical="center"/>
    </xf>
    <xf numFmtId="49" fontId="19" fillId="4" borderId="1" xfId="0" applyNumberFormat="1" applyFont="1" applyFill="1" applyBorder="1" applyAlignment="1">
      <alignment horizontal="left" vertical="center"/>
    </xf>
    <xf numFmtId="3" fontId="19" fillId="4" borderId="1" xfId="0" applyNumberFormat="1" applyFont="1" applyFill="1" applyBorder="1" applyAlignment="1">
      <alignment horizontal="center" vertical="center"/>
    </xf>
    <xf numFmtId="49" fontId="19" fillId="4" borderId="1" xfId="0" applyNumberFormat="1" applyFont="1" applyFill="1" applyBorder="1" applyAlignment="1">
      <alignment horizontal="center" vertical="center"/>
    </xf>
    <xf numFmtId="49" fontId="8" fillId="4" borderId="1" xfId="0" applyNumberFormat="1" applyFont="1" applyFill="1" applyBorder="1" applyAlignment="1">
      <alignment horizontal="center" vertical="center"/>
    </xf>
    <xf numFmtId="1" fontId="19" fillId="4" borderId="1" xfId="0" applyNumberFormat="1" applyFont="1" applyFill="1" applyBorder="1" applyAlignment="1">
      <alignment horizontal="center" vertical="center"/>
    </xf>
    <xf numFmtId="0" fontId="4" fillId="0" borderId="5" xfId="2" applyFont="1" applyFill="1" applyBorder="1" applyAlignment="1" applyProtection="1">
      <alignment horizontal="center" vertical="center" wrapText="1"/>
      <protection locked="0"/>
    </xf>
    <xf numFmtId="0" fontId="4" fillId="0" borderId="6" xfId="2" applyFont="1" applyFill="1" applyBorder="1" applyAlignment="1" applyProtection="1">
      <alignment horizontal="center" vertical="center" wrapText="1"/>
      <protection locked="0"/>
    </xf>
    <xf numFmtId="0" fontId="4" fillId="0" borderId="7" xfId="2" applyFont="1" applyFill="1" applyBorder="1" applyAlignment="1" applyProtection="1">
      <alignment horizontal="center" vertical="center" wrapText="1"/>
      <protection locked="0"/>
    </xf>
    <xf numFmtId="0" fontId="4" fillId="0" borderId="8" xfId="2" applyFont="1" applyFill="1" applyBorder="1" applyAlignment="1" applyProtection="1">
      <alignment horizontal="center" vertical="center" wrapText="1"/>
      <protection locked="0"/>
    </xf>
    <xf numFmtId="0" fontId="4" fillId="0" borderId="0" xfId="2" applyFont="1" applyFill="1" applyBorder="1" applyAlignment="1" applyProtection="1">
      <alignment horizontal="center" vertical="center" wrapText="1"/>
      <protection locked="0"/>
    </xf>
    <xf numFmtId="0" fontId="4" fillId="0" borderId="9" xfId="2" applyFont="1" applyFill="1" applyBorder="1" applyAlignment="1" applyProtection="1">
      <alignment horizontal="center" vertical="center" wrapText="1"/>
      <protection locked="0"/>
    </xf>
    <xf numFmtId="0" fontId="4" fillId="0" borderId="10" xfId="2" applyFont="1" applyFill="1" applyBorder="1" applyAlignment="1" applyProtection="1">
      <alignment horizontal="center" vertical="center" wrapText="1"/>
      <protection locked="0"/>
    </xf>
    <xf numFmtId="0" fontId="4" fillId="0" borderId="11" xfId="2" applyFont="1" applyFill="1" applyBorder="1" applyAlignment="1" applyProtection="1">
      <alignment horizontal="center" vertical="center" wrapText="1"/>
      <protection locked="0"/>
    </xf>
    <xf numFmtId="0" fontId="4" fillId="0" borderId="12" xfId="2" applyFont="1" applyFill="1" applyBorder="1" applyAlignment="1" applyProtection="1">
      <alignment horizontal="center" vertical="center" wrapText="1"/>
      <protection locked="0"/>
    </xf>
    <xf numFmtId="1" fontId="1" fillId="0" borderId="1" xfId="3" applyNumberFormat="1" applyFont="1" applyFill="1" applyBorder="1" applyAlignment="1" applyProtection="1">
      <alignment horizontal="left" vertical="center" wrapText="1"/>
      <protection locked="0"/>
    </xf>
    <xf numFmtId="0" fontId="13" fillId="0" borderId="1" xfId="0" applyFont="1" applyBorder="1" applyAlignment="1">
      <alignment horizontal="center"/>
    </xf>
    <xf numFmtId="0" fontId="13" fillId="0" borderId="3" xfId="0" applyFont="1" applyBorder="1" applyAlignment="1">
      <alignment horizontal="left"/>
    </xf>
    <xf numFmtId="0" fontId="13" fillId="0" borderId="4" xfId="0" applyFont="1" applyBorder="1" applyAlignment="1">
      <alignment horizontal="left"/>
    </xf>
    <xf numFmtId="0" fontId="13" fillId="0" borderId="3" xfId="0" applyFont="1" applyBorder="1" applyAlignment="1">
      <alignment horizontal="left" vertical="center"/>
    </xf>
    <xf numFmtId="0" fontId="13" fillId="0" borderId="13" xfId="0" applyFont="1" applyBorder="1" applyAlignment="1">
      <alignment horizontal="left" vertical="center"/>
    </xf>
    <xf numFmtId="0" fontId="13" fillId="0" borderId="4" xfId="0" applyFont="1" applyBorder="1" applyAlignment="1">
      <alignment horizontal="left" vertical="center"/>
    </xf>
    <xf numFmtId="14" fontId="13" fillId="0" borderId="3" xfId="0" applyNumberFormat="1" applyFont="1" applyBorder="1" applyAlignment="1">
      <alignment horizontal="left"/>
    </xf>
    <xf numFmtId="0" fontId="13" fillId="0" borderId="13" xfId="0" applyFont="1" applyBorder="1" applyAlignment="1">
      <alignment horizontal="left"/>
    </xf>
    <xf numFmtId="14" fontId="20" fillId="0" borderId="3" xfId="3" applyNumberFormat="1" applyFont="1" applyFill="1" applyBorder="1" applyAlignment="1">
      <alignment horizontal="left"/>
    </xf>
    <xf numFmtId="14" fontId="20" fillId="0" borderId="13" xfId="3" applyNumberFormat="1" applyFont="1" applyFill="1" applyBorder="1" applyAlignment="1">
      <alignment horizontal="left"/>
    </xf>
    <xf numFmtId="14" fontId="20" fillId="0" borderId="4" xfId="3" applyNumberFormat="1" applyFont="1" applyFill="1" applyBorder="1" applyAlignment="1">
      <alignment horizontal="left"/>
    </xf>
    <xf numFmtId="0" fontId="16" fillId="0" borderId="1" xfId="0" applyFont="1" applyBorder="1" applyAlignment="1">
      <alignment horizontal="center" vertical="center"/>
    </xf>
    <xf numFmtId="0" fontId="14" fillId="7" borderId="1" xfId="3" applyFont="1" applyFill="1" applyBorder="1" applyAlignment="1">
      <alignment horizontal="center" vertical="center" wrapText="1"/>
    </xf>
    <xf numFmtId="3" fontId="14" fillId="7" borderId="1" xfId="3" applyNumberFormat="1" applyFont="1" applyFill="1" applyBorder="1" applyAlignment="1">
      <alignment horizontal="center" vertical="center" wrapText="1"/>
    </xf>
    <xf numFmtId="49" fontId="14" fillId="7" borderId="1" xfId="3" applyNumberFormat="1" applyFont="1" applyFill="1" applyBorder="1" applyAlignment="1">
      <alignment horizontal="center" vertical="center" wrapText="1"/>
    </xf>
    <xf numFmtId="0" fontId="15" fillId="5" borderId="1" xfId="3" applyFont="1" applyFill="1" applyBorder="1" applyAlignment="1">
      <alignment horizontal="center" vertical="center" wrapText="1"/>
    </xf>
    <xf numFmtId="0" fontId="15" fillId="5" borderId="3" xfId="3" applyFont="1" applyFill="1" applyBorder="1" applyAlignment="1">
      <alignment horizontal="center" vertical="center" wrapText="1"/>
    </xf>
    <xf numFmtId="0" fontId="15" fillId="5" borderId="4" xfId="3" applyFont="1" applyFill="1" applyBorder="1" applyAlignment="1">
      <alignment horizontal="center" vertical="center" wrapText="1"/>
    </xf>
    <xf numFmtId="0" fontId="19" fillId="4" borderId="1" xfId="0" applyFont="1" applyFill="1" applyBorder="1" applyAlignment="1">
      <alignment horizontal="center" vertical="center"/>
    </xf>
    <xf numFmtId="49" fontId="14" fillId="5" borderId="1" xfId="3" applyNumberFormat="1" applyFont="1" applyFill="1" applyBorder="1" applyAlignment="1">
      <alignment horizontal="center" vertical="center" wrapText="1"/>
    </xf>
    <xf numFmtId="0" fontId="14" fillId="5" borderId="1" xfId="3" applyFont="1" applyFill="1" applyBorder="1" applyAlignment="1">
      <alignment horizontal="center" vertical="center" wrapText="1"/>
    </xf>
    <xf numFmtId="49" fontId="8" fillId="9" borderId="3" xfId="0" applyNumberFormat="1" applyFont="1" applyFill="1" applyBorder="1" applyAlignment="1">
      <alignment horizontal="center" vertical="center" wrapText="1"/>
    </xf>
    <xf numFmtId="49" fontId="8" fillId="9" borderId="13" xfId="0" applyNumberFormat="1" applyFont="1" applyFill="1" applyBorder="1" applyAlignment="1">
      <alignment horizontal="center" vertical="center" wrapText="1"/>
    </xf>
    <xf numFmtId="49" fontId="8" fillId="9" borderId="4" xfId="0" applyNumberFormat="1" applyFont="1" applyFill="1" applyBorder="1" applyAlignment="1">
      <alignment horizontal="center" vertical="center" wrapText="1"/>
    </xf>
    <xf numFmtId="49" fontId="8" fillId="3" borderId="14" xfId="4" applyNumberFormat="1" applyFont="1" applyFill="1" applyBorder="1" applyAlignment="1">
      <alignment horizontal="center" vertical="center" wrapText="1"/>
    </xf>
    <xf numFmtId="49" fontId="8" fillId="3" borderId="2" xfId="4" applyNumberFormat="1" applyFont="1" applyFill="1" applyBorder="1" applyAlignment="1">
      <alignment horizontal="center" vertical="center" wrapText="1"/>
    </xf>
    <xf numFmtId="49" fontId="8" fillId="0" borderId="14" xfId="4" applyNumberFormat="1" applyFont="1" applyBorder="1" applyAlignment="1">
      <alignment horizontal="center" vertical="center" wrapText="1"/>
    </xf>
    <xf numFmtId="49" fontId="8" fillId="0" borderId="2" xfId="4" applyNumberFormat="1" applyFont="1" applyBorder="1" applyAlignment="1">
      <alignment horizontal="center" vertical="center" wrapText="1"/>
    </xf>
    <xf numFmtId="49" fontId="8" fillId="3" borderId="14"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49" fontId="8" fillId="3" borderId="15" xfId="0" applyNumberFormat="1" applyFont="1" applyFill="1" applyBorder="1" applyAlignment="1">
      <alignment horizontal="center" vertical="center" wrapText="1"/>
    </xf>
    <xf numFmtId="49" fontId="8" fillId="3" borderId="14" xfId="0" applyNumberFormat="1" applyFont="1" applyFill="1" applyBorder="1" applyAlignment="1" applyProtection="1">
      <alignment horizontal="center" vertical="center" wrapText="1"/>
      <protection locked="0"/>
    </xf>
    <xf numFmtId="49" fontId="8" fillId="3" borderId="2" xfId="0" applyNumberFormat="1" applyFont="1" applyFill="1" applyBorder="1" applyAlignment="1" applyProtection="1">
      <alignment horizontal="center" vertical="center" wrapText="1"/>
      <protection locked="0"/>
    </xf>
    <xf numFmtId="9" fontId="8" fillId="3" borderId="14" xfId="0" applyNumberFormat="1" applyFont="1" applyFill="1" applyBorder="1" applyAlignment="1">
      <alignment horizontal="center" vertical="center" wrapText="1"/>
    </xf>
    <xf numFmtId="9" fontId="8" fillId="3" borderId="2"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 fontId="8" fillId="3" borderId="14" xfId="0" applyNumberFormat="1" applyFont="1" applyFill="1" applyBorder="1" applyAlignment="1">
      <alignment horizontal="center" vertical="center" wrapText="1"/>
    </xf>
    <xf numFmtId="1" fontId="8" fillId="3" borderId="15"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49" fontId="8" fillId="3" borderId="15" xfId="4" applyNumberFormat="1" applyFont="1" applyFill="1" applyBorder="1" applyAlignment="1">
      <alignment horizontal="center" vertical="center" wrapText="1"/>
    </xf>
    <xf numFmtId="49" fontId="8" fillId="0" borderId="15" xfId="4"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cellXfs>
  <cellStyles count="5">
    <cellStyle name="20% - Énfasis2 2" xfId="1"/>
    <cellStyle name="Normal" xfId="0" builtinId="0"/>
    <cellStyle name="Normal 2" xfId="2"/>
    <cellStyle name="Normal 2 2"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194734</xdr:colOff>
      <xdr:row>0</xdr:row>
      <xdr:rowOff>47624</xdr:rowOff>
    </xdr:from>
    <xdr:to>
      <xdr:col>0</xdr:col>
      <xdr:colOff>1132416</xdr:colOff>
      <xdr:row>2</xdr:row>
      <xdr:rowOff>161924</xdr:rowOff>
    </xdr:to>
    <xdr:pic>
      <xdr:nvPicPr>
        <xdr:cNvPr id="9254" name="Picture 1" descr="escudojpg">
          <a:extLst>
            <a:ext uri="{FF2B5EF4-FFF2-40B4-BE49-F238E27FC236}">
              <a16:creationId xmlns:a16="http://schemas.microsoft.com/office/drawing/2014/main" xmlns="" id="{9B5CEA3E-54D5-4EB0-90B2-E7F7E78CF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734" y="47624"/>
          <a:ext cx="937682" cy="601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2"/>
  <sheetViews>
    <sheetView tabSelected="1" zoomScaleNormal="100" workbookViewId="0">
      <selection sqref="A1:X3"/>
    </sheetView>
  </sheetViews>
  <sheetFormatPr baseColWidth="10" defaultColWidth="11.42578125" defaultRowHeight="12.75" x14ac:dyDescent="0.25"/>
  <cols>
    <col min="1" max="1" width="22.5703125" style="1" customWidth="1"/>
    <col min="2" max="2" width="22.140625" style="2" customWidth="1"/>
    <col min="3" max="3" width="17.7109375" style="2" customWidth="1"/>
    <col min="4" max="4" width="11.42578125" style="1" customWidth="1"/>
    <col min="5" max="5" width="13.7109375" style="1" customWidth="1"/>
    <col min="6" max="6" width="9.28515625" style="6" customWidth="1"/>
    <col min="7" max="7" width="37" style="7" customWidth="1"/>
    <col min="8" max="8" width="32.7109375" style="4" customWidth="1"/>
    <col min="9" max="9" width="28.5703125" style="4" customWidth="1"/>
    <col min="10" max="10" width="12.42578125" style="1" customWidth="1"/>
    <col min="11" max="11" width="12.28515625" style="5" customWidth="1"/>
    <col min="12" max="12" width="20.85546875" style="1" customWidth="1"/>
    <col min="13" max="13" width="17.7109375" style="1" hidden="1" customWidth="1"/>
    <col min="14" max="14" width="25.140625" style="1" hidden="1" customWidth="1"/>
    <col min="15" max="17" width="24.140625" style="2" hidden="1" customWidth="1"/>
    <col min="18" max="18" width="10.140625" style="1" customWidth="1"/>
    <col min="19" max="19" width="17.5703125" style="1" customWidth="1"/>
    <col min="20" max="20" width="8.7109375" style="1" customWidth="1"/>
    <col min="21" max="21" width="13.7109375" style="1" customWidth="1"/>
    <col min="22" max="22" width="12.5703125" style="1" customWidth="1"/>
    <col min="23" max="24" width="15.140625" style="3" customWidth="1"/>
    <col min="25" max="25" width="17.42578125" style="34" customWidth="1"/>
    <col min="26" max="16384" width="11.42578125" style="1"/>
  </cols>
  <sheetData>
    <row r="1" spans="1:25" ht="18.75" customHeight="1" x14ac:dyDescent="0.2">
      <c r="A1" s="88" t="s">
        <v>43</v>
      </c>
      <c r="B1" s="89"/>
      <c r="C1" s="89"/>
      <c r="D1" s="89"/>
      <c r="E1" s="89"/>
      <c r="F1" s="89"/>
      <c r="G1" s="89"/>
      <c r="H1" s="89"/>
      <c r="I1" s="89"/>
      <c r="J1" s="89"/>
      <c r="K1" s="89"/>
      <c r="L1" s="89"/>
      <c r="M1" s="89"/>
      <c r="N1" s="89"/>
      <c r="O1" s="89"/>
      <c r="P1" s="89"/>
      <c r="Q1" s="89"/>
      <c r="R1" s="89"/>
      <c r="S1" s="89"/>
      <c r="T1" s="89"/>
      <c r="U1" s="89"/>
      <c r="V1" s="89"/>
      <c r="W1" s="89"/>
      <c r="X1" s="90"/>
      <c r="Y1" s="97" t="s">
        <v>24</v>
      </c>
    </row>
    <row r="2" spans="1:25" ht="18.75" customHeight="1" x14ac:dyDescent="0.2">
      <c r="A2" s="91"/>
      <c r="B2" s="92"/>
      <c r="C2" s="92"/>
      <c r="D2" s="92"/>
      <c r="E2" s="92"/>
      <c r="F2" s="92"/>
      <c r="G2" s="92"/>
      <c r="H2" s="92"/>
      <c r="I2" s="92"/>
      <c r="J2" s="92"/>
      <c r="K2" s="92"/>
      <c r="L2" s="92"/>
      <c r="M2" s="92"/>
      <c r="N2" s="92"/>
      <c r="O2" s="92"/>
      <c r="P2" s="92"/>
      <c r="Q2" s="92"/>
      <c r="R2" s="92"/>
      <c r="S2" s="92"/>
      <c r="T2" s="92"/>
      <c r="U2" s="92"/>
      <c r="V2" s="92"/>
      <c r="W2" s="92"/>
      <c r="X2" s="93"/>
      <c r="Y2" s="97"/>
    </row>
    <row r="3" spans="1:25" ht="15" customHeight="1" x14ac:dyDescent="0.2">
      <c r="A3" s="94"/>
      <c r="B3" s="95"/>
      <c r="C3" s="95"/>
      <c r="D3" s="95"/>
      <c r="E3" s="95"/>
      <c r="F3" s="95"/>
      <c r="G3" s="95"/>
      <c r="H3" s="95"/>
      <c r="I3" s="95"/>
      <c r="J3" s="95"/>
      <c r="K3" s="95"/>
      <c r="L3" s="95"/>
      <c r="M3" s="95"/>
      <c r="N3" s="95"/>
      <c r="O3" s="95"/>
      <c r="P3" s="95"/>
      <c r="Q3" s="95"/>
      <c r="R3" s="95"/>
      <c r="S3" s="95"/>
      <c r="T3" s="95"/>
      <c r="U3" s="95"/>
      <c r="V3" s="95"/>
      <c r="W3" s="95"/>
      <c r="X3" s="96"/>
      <c r="Y3" s="31" t="s">
        <v>42</v>
      </c>
    </row>
    <row r="4" spans="1:25" ht="15" customHeight="1" x14ac:dyDescent="0.2">
      <c r="A4" s="15" t="s">
        <v>0</v>
      </c>
      <c r="B4" s="16"/>
      <c r="C4" s="101" t="s">
        <v>96</v>
      </c>
      <c r="D4" s="102"/>
      <c r="E4" s="102"/>
      <c r="F4" s="102"/>
      <c r="G4" s="102"/>
      <c r="H4" s="102"/>
      <c r="I4" s="102"/>
      <c r="J4" s="102"/>
      <c r="K4" s="102"/>
      <c r="L4" s="102"/>
      <c r="M4" s="102"/>
      <c r="N4" s="102"/>
      <c r="O4" s="102"/>
      <c r="P4" s="102"/>
      <c r="Q4" s="102"/>
      <c r="R4" s="102"/>
      <c r="S4" s="102"/>
      <c r="T4" s="102"/>
      <c r="U4" s="102"/>
      <c r="V4" s="102"/>
      <c r="W4" s="102"/>
      <c r="X4" s="102"/>
      <c r="Y4" s="103"/>
    </row>
    <row r="5" spans="1:25" ht="15" customHeight="1" x14ac:dyDescent="0.2">
      <c r="A5" s="99" t="s">
        <v>13</v>
      </c>
      <c r="B5" s="100"/>
      <c r="C5" s="104">
        <v>42886</v>
      </c>
      <c r="D5" s="105"/>
      <c r="E5" s="105"/>
      <c r="F5" s="105"/>
      <c r="G5" s="105"/>
      <c r="H5" s="105"/>
      <c r="I5" s="105"/>
      <c r="J5" s="105"/>
      <c r="K5" s="105"/>
      <c r="L5" s="105"/>
      <c r="M5" s="105"/>
      <c r="N5" s="105"/>
      <c r="O5" s="105"/>
      <c r="P5" s="105"/>
      <c r="Q5" s="105"/>
      <c r="R5" s="105"/>
      <c r="S5" s="105"/>
      <c r="T5" s="105"/>
      <c r="U5" s="105"/>
      <c r="V5" s="105"/>
      <c r="W5" s="105"/>
      <c r="X5" s="105"/>
      <c r="Y5" s="100"/>
    </row>
    <row r="6" spans="1:25" ht="15" customHeight="1" x14ac:dyDescent="0.2">
      <c r="A6" s="15" t="s">
        <v>12</v>
      </c>
      <c r="B6" s="16"/>
      <c r="C6" s="106" t="s">
        <v>119</v>
      </c>
      <c r="D6" s="107"/>
      <c r="E6" s="107"/>
      <c r="F6" s="107"/>
      <c r="G6" s="107"/>
      <c r="H6" s="107"/>
      <c r="I6" s="107"/>
      <c r="J6" s="107"/>
      <c r="K6" s="107"/>
      <c r="L6" s="107"/>
      <c r="M6" s="107"/>
      <c r="N6" s="107"/>
      <c r="O6" s="107"/>
      <c r="P6" s="107"/>
      <c r="Q6" s="107"/>
      <c r="R6" s="107"/>
      <c r="S6" s="107"/>
      <c r="T6" s="107"/>
      <c r="U6" s="107"/>
      <c r="V6" s="107"/>
      <c r="W6" s="107"/>
      <c r="X6" s="107"/>
      <c r="Y6" s="108"/>
    </row>
    <row r="7" spans="1:25" ht="18.75" customHeight="1" x14ac:dyDescent="0.2">
      <c r="A7" s="98"/>
      <c r="B7" s="98"/>
      <c r="C7" s="98"/>
      <c r="D7" s="98"/>
      <c r="E7" s="98"/>
      <c r="F7" s="98"/>
      <c r="G7" s="98"/>
      <c r="H7" s="98"/>
      <c r="I7" s="98"/>
      <c r="J7" s="98"/>
      <c r="K7" s="98"/>
      <c r="L7" s="98"/>
      <c r="M7" s="98"/>
      <c r="N7" s="98"/>
      <c r="O7" s="98"/>
      <c r="P7" s="98"/>
      <c r="Q7" s="98"/>
      <c r="R7" s="98"/>
      <c r="S7" s="98"/>
      <c r="T7" s="98"/>
      <c r="U7" s="98"/>
      <c r="V7" s="98"/>
      <c r="W7" s="98"/>
      <c r="X7" s="98"/>
      <c r="Y7" s="98"/>
    </row>
    <row r="8" spans="1:25" ht="15.75" customHeight="1" x14ac:dyDescent="0.2">
      <c r="A8" s="109" t="s">
        <v>27</v>
      </c>
      <c r="B8" s="109"/>
      <c r="C8" s="109"/>
      <c r="D8" s="109"/>
      <c r="E8" s="109"/>
      <c r="F8" s="109"/>
      <c r="G8" s="109"/>
      <c r="H8" s="109"/>
      <c r="I8" s="109"/>
      <c r="J8" s="109"/>
      <c r="K8" s="109"/>
      <c r="L8" s="109"/>
      <c r="M8" s="109" t="s">
        <v>26</v>
      </c>
      <c r="N8" s="109"/>
      <c r="O8" s="109"/>
      <c r="P8" s="109"/>
      <c r="Q8" s="109"/>
      <c r="R8" s="109" t="s">
        <v>28</v>
      </c>
      <c r="S8" s="109"/>
      <c r="T8" s="109"/>
      <c r="U8" s="109"/>
      <c r="V8" s="109"/>
      <c r="W8" s="109"/>
      <c r="X8" s="109"/>
      <c r="Y8" s="109"/>
    </row>
    <row r="9" spans="1:25" ht="38.25" customHeight="1" x14ac:dyDescent="0.2">
      <c r="A9" s="110" t="s">
        <v>44</v>
      </c>
      <c r="B9" s="110" t="s">
        <v>29</v>
      </c>
      <c r="C9" s="110" t="s">
        <v>37</v>
      </c>
      <c r="D9" s="110" t="s">
        <v>30</v>
      </c>
      <c r="E9" s="110" t="s">
        <v>10</v>
      </c>
      <c r="F9" s="111" t="s">
        <v>7</v>
      </c>
      <c r="G9" s="110" t="s">
        <v>3</v>
      </c>
      <c r="H9" s="110" t="s">
        <v>23</v>
      </c>
      <c r="I9" s="110" t="s">
        <v>11</v>
      </c>
      <c r="J9" s="112" t="s">
        <v>14</v>
      </c>
      <c r="K9" s="112" t="s">
        <v>4</v>
      </c>
      <c r="L9" s="112" t="s">
        <v>5</v>
      </c>
      <c r="M9" s="117" t="s">
        <v>9</v>
      </c>
      <c r="N9" s="118" t="s">
        <v>22</v>
      </c>
      <c r="O9" s="112" t="s">
        <v>8</v>
      </c>
      <c r="P9" s="112" t="s">
        <v>6</v>
      </c>
      <c r="Q9" s="112" t="s">
        <v>1</v>
      </c>
      <c r="R9" s="118" t="s">
        <v>45</v>
      </c>
      <c r="S9" s="118"/>
      <c r="T9" s="118"/>
      <c r="U9" s="113" t="s">
        <v>25</v>
      </c>
      <c r="V9" s="113"/>
      <c r="W9" s="114" t="s">
        <v>33</v>
      </c>
      <c r="X9" s="115"/>
      <c r="Y9" s="32" t="s">
        <v>34</v>
      </c>
    </row>
    <row r="10" spans="1:25" ht="33.75" x14ac:dyDescent="0.2">
      <c r="A10" s="110"/>
      <c r="B10" s="110"/>
      <c r="C10" s="110"/>
      <c r="D10" s="110"/>
      <c r="E10" s="110"/>
      <c r="F10" s="111"/>
      <c r="G10" s="110"/>
      <c r="H10" s="110"/>
      <c r="I10" s="110"/>
      <c r="J10" s="112"/>
      <c r="K10" s="112"/>
      <c r="L10" s="112"/>
      <c r="M10" s="117"/>
      <c r="N10" s="118"/>
      <c r="O10" s="112"/>
      <c r="P10" s="112"/>
      <c r="Q10" s="112"/>
      <c r="R10" s="17" t="s">
        <v>15</v>
      </c>
      <c r="S10" s="17" t="s">
        <v>16</v>
      </c>
      <c r="T10" s="17" t="s">
        <v>17</v>
      </c>
      <c r="U10" s="18" t="s">
        <v>18</v>
      </c>
      <c r="V10" s="18" t="s">
        <v>19</v>
      </c>
      <c r="W10" s="18" t="s">
        <v>20</v>
      </c>
      <c r="X10" s="18" t="s">
        <v>21</v>
      </c>
      <c r="Y10" s="32" t="s">
        <v>36</v>
      </c>
    </row>
    <row r="11" spans="1:25" s="22" customFormat="1" ht="61.5" customHeight="1" x14ac:dyDescent="0.2">
      <c r="A11" s="126" t="s">
        <v>32</v>
      </c>
      <c r="B11" s="122" t="s">
        <v>47</v>
      </c>
      <c r="C11" s="122" t="s">
        <v>39</v>
      </c>
      <c r="D11" s="55" t="s">
        <v>112</v>
      </c>
      <c r="E11" s="14" t="s">
        <v>130</v>
      </c>
      <c r="F11" s="20" t="s">
        <v>98</v>
      </c>
      <c r="G11" s="19" t="s">
        <v>117</v>
      </c>
      <c r="H11" s="19" t="s">
        <v>114</v>
      </c>
      <c r="I11" s="19" t="s">
        <v>59</v>
      </c>
      <c r="J11" s="11">
        <v>1</v>
      </c>
      <c r="K11" s="12" t="s">
        <v>48</v>
      </c>
      <c r="L11" s="12" t="s">
        <v>137</v>
      </c>
      <c r="M11" s="11"/>
      <c r="N11" s="10"/>
      <c r="O11" s="8"/>
      <c r="P11" s="13"/>
      <c r="Q11" s="13"/>
      <c r="R11" s="21"/>
      <c r="S11" s="21"/>
      <c r="T11" s="13"/>
      <c r="U11" s="13"/>
      <c r="V11" s="21"/>
      <c r="W11" s="9"/>
      <c r="X11" s="9"/>
      <c r="Y11" s="20"/>
    </row>
    <row r="12" spans="1:25" s="22" customFormat="1" ht="84" customHeight="1" x14ac:dyDescent="0.2">
      <c r="A12" s="127"/>
      <c r="B12" s="123"/>
      <c r="C12" s="123"/>
      <c r="D12" s="14" t="s">
        <v>131</v>
      </c>
      <c r="E12" s="14" t="s">
        <v>132</v>
      </c>
      <c r="F12" s="20" t="s">
        <v>98</v>
      </c>
      <c r="G12" s="23" t="s">
        <v>113</v>
      </c>
      <c r="H12" s="19" t="s">
        <v>138</v>
      </c>
      <c r="I12" s="23" t="s">
        <v>133</v>
      </c>
      <c r="J12" s="30">
        <v>1</v>
      </c>
      <c r="K12" s="12" t="s">
        <v>49</v>
      </c>
      <c r="L12" s="12" t="s">
        <v>137</v>
      </c>
      <c r="M12" s="11"/>
      <c r="N12" s="53"/>
      <c r="O12" s="8"/>
      <c r="P12" s="13"/>
      <c r="Q12" s="13"/>
      <c r="R12" s="21"/>
      <c r="S12" s="21"/>
      <c r="T12" s="13"/>
      <c r="U12" s="13"/>
      <c r="V12" s="21"/>
      <c r="W12" s="9"/>
      <c r="X12" s="9"/>
      <c r="Y12" s="25"/>
    </row>
    <row r="13" spans="1:25" s="24" customFormat="1" ht="15" customHeight="1" x14ac:dyDescent="0.2">
      <c r="A13" s="35"/>
      <c r="B13" s="35"/>
      <c r="C13" s="35"/>
      <c r="D13" s="36"/>
      <c r="E13" s="43"/>
      <c r="F13" s="37"/>
      <c r="G13" s="38"/>
      <c r="H13" s="38"/>
      <c r="I13" s="38"/>
      <c r="J13" s="39"/>
      <c r="K13" s="40"/>
      <c r="L13" s="40"/>
      <c r="M13" s="41"/>
      <c r="N13" s="56" t="s">
        <v>46</v>
      </c>
      <c r="O13" s="57" t="e">
        <f>AVERAGE(O11:O12)</f>
        <v>#DIV/0!</v>
      </c>
      <c r="P13" s="27"/>
      <c r="Q13" s="27"/>
      <c r="R13" s="28"/>
      <c r="S13" s="28"/>
      <c r="T13" s="27"/>
      <c r="U13" s="27"/>
      <c r="V13" s="28"/>
      <c r="W13" s="29"/>
      <c r="X13" s="29"/>
      <c r="Y13" s="33"/>
    </row>
    <row r="14" spans="1:25" s="22" customFormat="1" ht="72.75" customHeight="1" x14ac:dyDescent="0.2">
      <c r="A14" s="126" t="s">
        <v>32</v>
      </c>
      <c r="B14" s="124" t="s">
        <v>50</v>
      </c>
      <c r="C14" s="122" t="s">
        <v>35</v>
      </c>
      <c r="D14" s="126" t="s">
        <v>98</v>
      </c>
      <c r="E14" s="14" t="s">
        <v>98</v>
      </c>
      <c r="F14" s="20" t="s">
        <v>98</v>
      </c>
      <c r="G14" s="19" t="s">
        <v>51</v>
      </c>
      <c r="H14" s="13" t="s">
        <v>115</v>
      </c>
      <c r="I14" s="13" t="s">
        <v>60</v>
      </c>
      <c r="J14" s="11">
        <v>1</v>
      </c>
      <c r="K14" s="12" t="s">
        <v>49</v>
      </c>
      <c r="L14" s="12" t="s">
        <v>52</v>
      </c>
      <c r="M14" s="11"/>
      <c r="N14" s="10"/>
      <c r="O14" s="8"/>
      <c r="P14" s="13"/>
      <c r="Q14" s="13"/>
      <c r="R14" s="44">
        <v>9</v>
      </c>
      <c r="S14" s="44">
        <v>24</v>
      </c>
      <c r="T14" s="14" t="s">
        <v>57</v>
      </c>
      <c r="U14" s="13"/>
      <c r="V14" s="21"/>
      <c r="W14" s="9"/>
      <c r="X14" s="9"/>
      <c r="Y14" s="25"/>
    </row>
    <row r="15" spans="1:25" s="22" customFormat="1" ht="73.5" customHeight="1" x14ac:dyDescent="0.2">
      <c r="A15" s="128"/>
      <c r="B15" s="125"/>
      <c r="C15" s="123"/>
      <c r="D15" s="127"/>
      <c r="E15" s="14" t="s">
        <v>98</v>
      </c>
      <c r="F15" s="20" t="s">
        <v>98</v>
      </c>
      <c r="G15" s="19" t="s">
        <v>53</v>
      </c>
      <c r="H15" s="13" t="s">
        <v>116</v>
      </c>
      <c r="I15" s="13" t="s">
        <v>61</v>
      </c>
      <c r="J15" s="11">
        <v>1</v>
      </c>
      <c r="K15" s="12" t="s">
        <v>62</v>
      </c>
      <c r="L15" s="12" t="s">
        <v>52</v>
      </c>
      <c r="M15" s="11"/>
      <c r="N15" s="10"/>
      <c r="O15" s="8"/>
      <c r="P15" s="13"/>
      <c r="Q15" s="13"/>
      <c r="R15" s="44">
        <v>9</v>
      </c>
      <c r="S15" s="44">
        <v>24</v>
      </c>
      <c r="T15" s="14" t="s">
        <v>57</v>
      </c>
      <c r="U15" s="13"/>
      <c r="V15" s="21"/>
      <c r="W15" s="9"/>
      <c r="X15" s="9"/>
      <c r="Y15" s="25"/>
    </row>
    <row r="16" spans="1:25" s="24" customFormat="1" ht="15" customHeight="1" x14ac:dyDescent="0.2">
      <c r="A16" s="58"/>
      <c r="B16" s="58"/>
      <c r="C16" s="58"/>
      <c r="D16" s="59"/>
      <c r="E16" s="59"/>
      <c r="F16" s="60"/>
      <c r="G16" s="61"/>
      <c r="H16" s="59"/>
      <c r="I16" s="59"/>
      <c r="J16" s="62"/>
      <c r="K16" s="63"/>
      <c r="L16" s="63"/>
      <c r="M16" s="41"/>
      <c r="N16" s="56" t="s">
        <v>46</v>
      </c>
      <c r="O16" s="57" t="e">
        <f>AVERAGE(O14:O15)</f>
        <v>#DIV/0!</v>
      </c>
      <c r="P16" s="27"/>
      <c r="Q16" s="27"/>
      <c r="R16" s="28"/>
      <c r="S16" s="28"/>
      <c r="T16" s="27"/>
      <c r="U16" s="27"/>
      <c r="V16" s="28"/>
      <c r="W16" s="29"/>
      <c r="X16" s="29"/>
      <c r="Y16" s="33"/>
    </row>
    <row r="17" spans="1:25" s="45" customFormat="1" ht="80.25" customHeight="1" x14ac:dyDescent="0.2">
      <c r="A17" s="126" t="s">
        <v>32</v>
      </c>
      <c r="B17" s="124" t="s">
        <v>97</v>
      </c>
      <c r="C17" s="122" t="s">
        <v>69</v>
      </c>
      <c r="D17" s="126" t="s">
        <v>75</v>
      </c>
      <c r="E17" s="126" t="s">
        <v>75</v>
      </c>
      <c r="F17" s="126" t="s">
        <v>75</v>
      </c>
      <c r="G17" s="19" t="s">
        <v>76</v>
      </c>
      <c r="H17" s="19" t="s">
        <v>77</v>
      </c>
      <c r="I17" s="19" t="s">
        <v>79</v>
      </c>
      <c r="J17" s="11">
        <v>1</v>
      </c>
      <c r="K17" s="12" t="s">
        <v>49</v>
      </c>
      <c r="L17" s="12" t="s">
        <v>52</v>
      </c>
      <c r="M17" s="11"/>
      <c r="N17" s="10"/>
      <c r="O17" s="8"/>
      <c r="P17" s="10"/>
      <c r="Q17" s="14"/>
      <c r="R17" s="21"/>
      <c r="S17" s="21"/>
      <c r="T17" s="13"/>
      <c r="U17" s="14"/>
      <c r="V17" s="44"/>
      <c r="W17" s="64"/>
      <c r="X17" s="64"/>
      <c r="Y17" s="20"/>
    </row>
    <row r="18" spans="1:25" s="45" customFormat="1" ht="46.5" customHeight="1" x14ac:dyDescent="0.2">
      <c r="A18" s="128"/>
      <c r="B18" s="139"/>
      <c r="C18" s="138"/>
      <c r="D18" s="128"/>
      <c r="E18" s="128"/>
      <c r="F18" s="128"/>
      <c r="G18" s="19" t="s">
        <v>80</v>
      </c>
      <c r="H18" s="19" t="s">
        <v>82</v>
      </c>
      <c r="I18" s="19" t="s">
        <v>101</v>
      </c>
      <c r="J18" s="11">
        <v>1</v>
      </c>
      <c r="K18" s="12" t="s">
        <v>49</v>
      </c>
      <c r="L18" s="12" t="s">
        <v>52</v>
      </c>
      <c r="M18" s="11"/>
      <c r="N18" s="10"/>
      <c r="O18" s="8"/>
      <c r="P18" s="10"/>
      <c r="Q18" s="14"/>
      <c r="R18" s="21"/>
      <c r="S18" s="21"/>
      <c r="T18" s="13"/>
      <c r="U18" s="14"/>
      <c r="V18" s="44"/>
      <c r="W18" s="64"/>
      <c r="X18" s="64"/>
      <c r="Y18" s="20"/>
    </row>
    <row r="19" spans="1:25" s="45" customFormat="1" ht="98.25" customHeight="1" x14ac:dyDescent="0.2">
      <c r="A19" s="128"/>
      <c r="B19" s="139"/>
      <c r="C19" s="138"/>
      <c r="D19" s="127"/>
      <c r="E19" s="127"/>
      <c r="F19" s="127"/>
      <c r="G19" s="19" t="s">
        <v>81</v>
      </c>
      <c r="H19" s="23" t="s">
        <v>83</v>
      </c>
      <c r="I19" s="23" t="s">
        <v>84</v>
      </c>
      <c r="J19" s="30">
        <v>1</v>
      </c>
      <c r="K19" s="12" t="s">
        <v>49</v>
      </c>
      <c r="L19" s="12" t="s">
        <v>52</v>
      </c>
      <c r="M19" s="11"/>
      <c r="N19" s="10"/>
      <c r="O19" s="8"/>
      <c r="P19" s="14"/>
      <c r="Q19" s="14"/>
      <c r="R19" s="21"/>
      <c r="S19" s="21"/>
      <c r="T19" s="13"/>
      <c r="U19" s="14"/>
      <c r="V19" s="44"/>
      <c r="W19" s="64"/>
      <c r="X19" s="64"/>
      <c r="Y19" s="20"/>
    </row>
    <row r="20" spans="1:25" s="24" customFormat="1" ht="57.75" customHeight="1" x14ac:dyDescent="0.2">
      <c r="A20" s="128"/>
      <c r="B20" s="139"/>
      <c r="C20" s="138"/>
      <c r="D20" s="14" t="s">
        <v>98</v>
      </c>
      <c r="E20" s="13" t="s">
        <v>98</v>
      </c>
      <c r="F20" s="20" t="s">
        <v>98</v>
      </c>
      <c r="G20" s="19" t="s">
        <v>139</v>
      </c>
      <c r="H20" s="13" t="s">
        <v>102</v>
      </c>
      <c r="I20" s="13" t="s">
        <v>70</v>
      </c>
      <c r="J20" s="11">
        <v>1</v>
      </c>
      <c r="K20" s="12" t="s">
        <v>49</v>
      </c>
      <c r="L20" s="12" t="s">
        <v>52</v>
      </c>
      <c r="M20" s="11"/>
      <c r="N20" s="10"/>
      <c r="O20" s="8"/>
      <c r="P20" s="13"/>
      <c r="Q20" s="13"/>
      <c r="R20" s="21">
        <v>9</v>
      </c>
      <c r="S20" s="21">
        <v>24</v>
      </c>
      <c r="T20" s="13" t="s">
        <v>57</v>
      </c>
      <c r="U20" s="13"/>
      <c r="V20" s="21"/>
      <c r="W20" s="9"/>
      <c r="X20" s="9"/>
      <c r="Y20" s="25"/>
    </row>
    <row r="21" spans="1:25" s="24" customFormat="1" ht="99.75" customHeight="1" x14ac:dyDescent="0.2">
      <c r="A21" s="128"/>
      <c r="B21" s="139"/>
      <c r="C21" s="138"/>
      <c r="D21" s="14" t="s">
        <v>98</v>
      </c>
      <c r="E21" s="13" t="s">
        <v>98</v>
      </c>
      <c r="F21" s="20" t="s">
        <v>98</v>
      </c>
      <c r="G21" s="19" t="s">
        <v>140</v>
      </c>
      <c r="H21" s="13" t="s">
        <v>55</v>
      </c>
      <c r="I21" s="13" t="s">
        <v>103</v>
      </c>
      <c r="J21" s="11">
        <v>1</v>
      </c>
      <c r="K21" s="12" t="s">
        <v>49</v>
      </c>
      <c r="L21" s="12" t="s">
        <v>52</v>
      </c>
      <c r="M21" s="11"/>
      <c r="N21" s="10"/>
      <c r="O21" s="8"/>
      <c r="P21" s="13"/>
      <c r="Q21" s="13"/>
      <c r="R21" s="21">
        <v>9</v>
      </c>
      <c r="S21" s="21">
        <v>24</v>
      </c>
      <c r="T21" s="13" t="s">
        <v>57</v>
      </c>
      <c r="U21" s="13"/>
      <c r="V21" s="21"/>
      <c r="W21" s="9"/>
      <c r="X21" s="26"/>
      <c r="Y21" s="65"/>
    </row>
    <row r="22" spans="1:25" s="24" customFormat="1" ht="45" x14ac:dyDescent="0.2">
      <c r="A22" s="128"/>
      <c r="B22" s="139"/>
      <c r="C22" s="138"/>
      <c r="D22" s="14" t="s">
        <v>98</v>
      </c>
      <c r="E22" s="14" t="s">
        <v>98</v>
      </c>
      <c r="F22" s="20" t="s">
        <v>98</v>
      </c>
      <c r="G22" s="19" t="s">
        <v>86</v>
      </c>
      <c r="H22" s="14" t="s">
        <v>104</v>
      </c>
      <c r="I22" s="14" t="s">
        <v>105</v>
      </c>
      <c r="J22" s="11">
        <v>1</v>
      </c>
      <c r="K22" s="12" t="s">
        <v>49</v>
      </c>
      <c r="L22" s="12" t="s">
        <v>52</v>
      </c>
      <c r="M22" s="11"/>
      <c r="N22" s="10"/>
      <c r="O22" s="8"/>
      <c r="P22" s="13"/>
      <c r="Q22" s="13"/>
      <c r="R22" s="21">
        <v>11</v>
      </c>
      <c r="S22" s="21">
        <v>29</v>
      </c>
      <c r="T22" s="13" t="s">
        <v>56</v>
      </c>
      <c r="U22" s="13"/>
      <c r="V22" s="21"/>
      <c r="W22" s="9"/>
      <c r="X22" s="9"/>
      <c r="Y22" s="25"/>
    </row>
    <row r="23" spans="1:25" s="24" customFormat="1" ht="15" customHeight="1" x14ac:dyDescent="0.2">
      <c r="A23" s="35"/>
      <c r="B23" s="35"/>
      <c r="C23" s="35"/>
      <c r="D23" s="36"/>
      <c r="E23" s="36"/>
      <c r="F23" s="47"/>
      <c r="G23" s="42"/>
      <c r="H23" s="43"/>
      <c r="I23" s="43"/>
      <c r="J23" s="39"/>
      <c r="K23" s="40"/>
      <c r="L23" s="40"/>
      <c r="M23" s="41"/>
      <c r="N23" s="56" t="s">
        <v>46</v>
      </c>
      <c r="O23" s="57" t="e">
        <f>AVERAGE(O20:O22)</f>
        <v>#DIV/0!</v>
      </c>
      <c r="P23" s="27"/>
      <c r="Q23" s="27"/>
      <c r="R23" s="28"/>
      <c r="S23" s="28"/>
      <c r="T23" s="27"/>
      <c r="U23" s="27"/>
      <c r="V23" s="28"/>
      <c r="W23" s="29"/>
      <c r="X23" s="29"/>
      <c r="Y23" s="33"/>
    </row>
    <row r="24" spans="1:25" s="24" customFormat="1" ht="102.75" customHeight="1" x14ac:dyDescent="0.2">
      <c r="A24" s="126" t="s">
        <v>32</v>
      </c>
      <c r="B24" s="124" t="s">
        <v>99</v>
      </c>
      <c r="C24" s="122" t="s">
        <v>64</v>
      </c>
      <c r="D24" s="126" t="s">
        <v>100</v>
      </c>
      <c r="E24" s="133" t="s">
        <v>129</v>
      </c>
      <c r="F24" s="131" t="s">
        <v>75</v>
      </c>
      <c r="G24" s="129" t="s">
        <v>141</v>
      </c>
      <c r="H24" s="13" t="s">
        <v>106</v>
      </c>
      <c r="I24" s="13" t="s">
        <v>107</v>
      </c>
      <c r="J24" s="11">
        <v>1</v>
      </c>
      <c r="K24" s="12" t="s">
        <v>49</v>
      </c>
      <c r="L24" s="12" t="s">
        <v>52</v>
      </c>
      <c r="M24" s="11"/>
      <c r="N24" s="10"/>
      <c r="O24" s="11"/>
      <c r="P24" s="13"/>
      <c r="Q24" s="13"/>
      <c r="R24" s="21">
        <v>11</v>
      </c>
      <c r="S24" s="21">
        <v>29</v>
      </c>
      <c r="T24" s="13" t="s">
        <v>56</v>
      </c>
      <c r="U24" s="13"/>
      <c r="V24" s="21"/>
      <c r="W24" s="9"/>
      <c r="X24" s="9"/>
      <c r="Y24" s="65">
        <v>2017052029035</v>
      </c>
    </row>
    <row r="25" spans="1:25" s="24" customFormat="1" ht="60.75" customHeight="1" x14ac:dyDescent="0.2">
      <c r="A25" s="128"/>
      <c r="B25" s="125"/>
      <c r="C25" s="123"/>
      <c r="D25" s="127"/>
      <c r="E25" s="134"/>
      <c r="F25" s="132"/>
      <c r="G25" s="130"/>
      <c r="H25" s="13" t="s">
        <v>54</v>
      </c>
      <c r="I25" s="13" t="s">
        <v>108</v>
      </c>
      <c r="J25" s="11">
        <v>1</v>
      </c>
      <c r="K25" s="12" t="s">
        <v>49</v>
      </c>
      <c r="L25" s="12" t="s">
        <v>52</v>
      </c>
      <c r="M25" s="54"/>
      <c r="N25" s="10"/>
      <c r="O25" s="54"/>
      <c r="P25" s="13"/>
      <c r="Q25" s="13"/>
      <c r="R25" s="21">
        <v>9</v>
      </c>
      <c r="S25" s="21">
        <v>24</v>
      </c>
      <c r="T25" s="13" t="s">
        <v>57</v>
      </c>
      <c r="U25" s="13"/>
      <c r="V25" s="21"/>
      <c r="W25" s="9"/>
      <c r="X25" s="9"/>
      <c r="Y25" s="65">
        <v>2017052029035</v>
      </c>
    </row>
    <row r="26" spans="1:25" s="24" customFormat="1" ht="15" customHeight="1" x14ac:dyDescent="0.2">
      <c r="A26" s="119"/>
      <c r="B26" s="120"/>
      <c r="C26" s="120"/>
      <c r="D26" s="120"/>
      <c r="E26" s="120"/>
      <c r="F26" s="120"/>
      <c r="G26" s="120"/>
      <c r="H26" s="120"/>
      <c r="I26" s="120"/>
      <c r="J26" s="120"/>
      <c r="K26" s="120"/>
      <c r="L26" s="120"/>
      <c r="M26" s="121"/>
      <c r="N26" s="56" t="s">
        <v>46</v>
      </c>
      <c r="O26" s="57" t="e">
        <f>AVERAGE(O22:O25)</f>
        <v>#DIV/0!</v>
      </c>
      <c r="P26" s="27"/>
      <c r="Q26" s="27"/>
      <c r="R26" s="28"/>
      <c r="S26" s="28"/>
      <c r="T26" s="27"/>
      <c r="U26" s="27"/>
      <c r="V26" s="28"/>
      <c r="W26" s="29"/>
      <c r="X26" s="29"/>
      <c r="Y26" s="33"/>
    </row>
    <row r="27" spans="1:25" s="24" customFormat="1" ht="57.75" customHeight="1" x14ac:dyDescent="0.2">
      <c r="A27" s="140" t="s">
        <v>32</v>
      </c>
      <c r="B27" s="124" t="s">
        <v>85</v>
      </c>
      <c r="C27" s="122" t="s">
        <v>65</v>
      </c>
      <c r="D27" s="126" t="s">
        <v>75</v>
      </c>
      <c r="E27" s="126" t="s">
        <v>75</v>
      </c>
      <c r="F27" s="135" t="s">
        <v>75</v>
      </c>
      <c r="G27" s="19" t="s">
        <v>142</v>
      </c>
      <c r="H27" s="13" t="s">
        <v>87</v>
      </c>
      <c r="I27" s="23" t="s">
        <v>111</v>
      </c>
      <c r="J27" s="30">
        <v>1</v>
      </c>
      <c r="K27" s="13" t="s">
        <v>49</v>
      </c>
      <c r="L27" s="12" t="s">
        <v>143</v>
      </c>
      <c r="M27" s="54"/>
      <c r="N27" s="54"/>
      <c r="O27" s="8"/>
      <c r="P27" s="13"/>
      <c r="Q27" s="13"/>
      <c r="R27" s="12" t="s">
        <v>122</v>
      </c>
      <c r="S27" s="12" t="s">
        <v>123</v>
      </c>
      <c r="T27" s="12" t="s">
        <v>124</v>
      </c>
      <c r="U27" s="13"/>
      <c r="V27" s="21"/>
      <c r="W27" s="9"/>
      <c r="X27" s="9"/>
      <c r="Y27" s="25"/>
    </row>
    <row r="28" spans="1:25" s="24" customFormat="1" ht="78.75" customHeight="1" x14ac:dyDescent="0.2">
      <c r="A28" s="141"/>
      <c r="B28" s="139"/>
      <c r="C28" s="138"/>
      <c r="D28" s="128"/>
      <c r="E28" s="128"/>
      <c r="F28" s="136"/>
      <c r="G28" s="19" t="s">
        <v>90</v>
      </c>
      <c r="H28" s="23" t="s">
        <v>88</v>
      </c>
      <c r="I28" s="13" t="s">
        <v>89</v>
      </c>
      <c r="J28" s="11">
        <v>1</v>
      </c>
      <c r="K28" s="13" t="s">
        <v>78</v>
      </c>
      <c r="L28" s="13" t="s">
        <v>144</v>
      </c>
      <c r="M28" s="54"/>
      <c r="N28" s="13"/>
      <c r="O28" s="54"/>
      <c r="P28" s="13"/>
      <c r="Q28" s="13"/>
      <c r="R28" s="44"/>
      <c r="S28" s="44"/>
      <c r="T28" s="14"/>
      <c r="U28" s="13" t="s">
        <v>125</v>
      </c>
      <c r="V28" s="21" t="s">
        <v>126</v>
      </c>
      <c r="W28" s="9"/>
      <c r="X28" s="9"/>
      <c r="Y28" s="25"/>
    </row>
    <row r="29" spans="1:25" s="24" customFormat="1" ht="58.5" customHeight="1" x14ac:dyDescent="0.2">
      <c r="A29" s="141"/>
      <c r="B29" s="139"/>
      <c r="C29" s="138"/>
      <c r="D29" s="128"/>
      <c r="E29" s="128"/>
      <c r="F29" s="136"/>
      <c r="G29" s="19" t="s">
        <v>91</v>
      </c>
      <c r="H29" s="13" t="s">
        <v>145</v>
      </c>
      <c r="I29" s="14" t="s">
        <v>146</v>
      </c>
      <c r="J29" s="11">
        <v>1</v>
      </c>
      <c r="K29" s="12" t="s">
        <v>49</v>
      </c>
      <c r="L29" s="12" t="s">
        <v>52</v>
      </c>
      <c r="M29" s="54"/>
      <c r="N29" s="54"/>
      <c r="O29" s="54"/>
      <c r="P29" s="54"/>
      <c r="Q29" s="13"/>
      <c r="R29" s="44">
        <v>11</v>
      </c>
      <c r="S29" s="44">
        <v>29</v>
      </c>
      <c r="T29" s="14" t="s">
        <v>127</v>
      </c>
      <c r="U29" s="13"/>
      <c r="V29" s="21"/>
      <c r="W29" s="9"/>
      <c r="X29" s="9"/>
      <c r="Y29" s="25"/>
    </row>
    <row r="30" spans="1:25" s="46" customFormat="1" ht="58.5" customHeight="1" x14ac:dyDescent="0.2">
      <c r="A30" s="141"/>
      <c r="B30" s="139"/>
      <c r="C30" s="138"/>
      <c r="D30" s="128"/>
      <c r="E30" s="128"/>
      <c r="F30" s="136"/>
      <c r="G30" s="19" t="s">
        <v>94</v>
      </c>
      <c r="H30" s="19" t="s">
        <v>93</v>
      </c>
      <c r="I30" s="19" t="s">
        <v>109</v>
      </c>
      <c r="J30" s="10">
        <v>1</v>
      </c>
      <c r="K30" s="48" t="s">
        <v>49</v>
      </c>
      <c r="L30" s="14" t="s">
        <v>147</v>
      </c>
      <c r="M30" s="10"/>
      <c r="N30" s="54"/>
      <c r="O30" s="10"/>
      <c r="P30" s="54"/>
      <c r="Q30" s="14"/>
      <c r="R30" s="44"/>
      <c r="S30" s="44"/>
      <c r="T30" s="14"/>
      <c r="U30" s="13" t="s">
        <v>120</v>
      </c>
      <c r="V30" s="21" t="s">
        <v>121</v>
      </c>
      <c r="W30" s="64"/>
      <c r="X30" s="64"/>
      <c r="Y30" s="20"/>
    </row>
    <row r="31" spans="1:25" s="46" customFormat="1" ht="58.5" customHeight="1" x14ac:dyDescent="0.2">
      <c r="A31" s="142"/>
      <c r="B31" s="125"/>
      <c r="C31" s="123"/>
      <c r="D31" s="127"/>
      <c r="E31" s="127"/>
      <c r="F31" s="137"/>
      <c r="G31" s="19" t="s">
        <v>95</v>
      </c>
      <c r="H31" s="14" t="s">
        <v>92</v>
      </c>
      <c r="I31" s="14" t="s">
        <v>110</v>
      </c>
      <c r="J31" s="10">
        <v>2</v>
      </c>
      <c r="K31" s="48" t="s">
        <v>49</v>
      </c>
      <c r="L31" s="14" t="s">
        <v>147</v>
      </c>
      <c r="M31" s="10"/>
      <c r="N31" s="54"/>
      <c r="O31" s="10"/>
      <c r="P31" s="54"/>
      <c r="Q31" s="14"/>
      <c r="R31" s="44"/>
      <c r="S31" s="44"/>
      <c r="T31" s="14"/>
      <c r="U31" s="13" t="s">
        <v>120</v>
      </c>
      <c r="V31" s="21" t="s">
        <v>128</v>
      </c>
      <c r="W31" s="64"/>
      <c r="X31" s="64"/>
      <c r="Y31" s="20"/>
    </row>
    <row r="32" spans="1:25" s="24" customFormat="1" ht="15" customHeight="1" x14ac:dyDescent="0.2">
      <c r="A32" s="119"/>
      <c r="B32" s="120"/>
      <c r="C32" s="120"/>
      <c r="D32" s="120"/>
      <c r="E32" s="120"/>
      <c r="F32" s="120"/>
      <c r="G32" s="120"/>
      <c r="H32" s="120"/>
      <c r="I32" s="120"/>
      <c r="J32" s="120"/>
      <c r="K32" s="120"/>
      <c r="L32" s="120"/>
      <c r="M32" s="121"/>
      <c r="N32" s="56" t="s">
        <v>46</v>
      </c>
      <c r="O32" s="57" t="e">
        <f>AVERAGE(O26:O29)</f>
        <v>#DIV/0!</v>
      </c>
      <c r="P32" s="27"/>
      <c r="Q32" s="27"/>
      <c r="R32" s="28"/>
      <c r="S32" s="28"/>
      <c r="T32" s="27"/>
      <c r="U32" s="27"/>
      <c r="V32" s="28"/>
      <c r="W32" s="29"/>
      <c r="X32" s="29"/>
      <c r="Y32" s="33"/>
    </row>
    <row r="33" spans="1:25" s="24" customFormat="1" ht="90" x14ac:dyDescent="0.2">
      <c r="A33" s="49" t="s">
        <v>32</v>
      </c>
      <c r="B33" s="13" t="s">
        <v>71</v>
      </c>
      <c r="C33" s="50" t="s">
        <v>68</v>
      </c>
      <c r="D33" s="13" t="s">
        <v>58</v>
      </c>
      <c r="E33" s="13" t="s">
        <v>72</v>
      </c>
      <c r="F33" s="13" t="s">
        <v>73</v>
      </c>
      <c r="G33" s="51" t="s">
        <v>74</v>
      </c>
      <c r="H33" s="52" t="s">
        <v>58</v>
      </c>
      <c r="I33" s="23" t="s">
        <v>118</v>
      </c>
      <c r="J33" s="30">
        <v>1</v>
      </c>
      <c r="K33" s="13" t="s">
        <v>49</v>
      </c>
      <c r="L33" s="12" t="s">
        <v>52</v>
      </c>
      <c r="M33" s="54"/>
      <c r="N33" s="12"/>
      <c r="O33" s="54"/>
      <c r="P33" s="54"/>
      <c r="Q33" s="14"/>
      <c r="R33" s="12" t="s">
        <v>134</v>
      </c>
      <c r="S33" s="12" t="s">
        <v>135</v>
      </c>
      <c r="T33" s="12" t="s">
        <v>136</v>
      </c>
      <c r="U33" s="13"/>
      <c r="V33" s="21"/>
      <c r="W33" s="9"/>
      <c r="X33" s="9"/>
      <c r="Y33" s="25"/>
    </row>
    <row r="34" spans="1:25" ht="11.25" x14ac:dyDescent="0.2">
      <c r="A34" s="66"/>
      <c r="B34" s="67">
        <f>COUNTA(B11:B33)</f>
        <v>6</v>
      </c>
      <c r="C34" s="67"/>
      <c r="D34" s="68"/>
      <c r="E34" s="68"/>
      <c r="F34" s="69"/>
      <c r="G34" s="67">
        <f>COUNTA(G11:G33)</f>
        <v>17</v>
      </c>
      <c r="H34" s="70"/>
      <c r="I34" s="70"/>
      <c r="J34" s="67"/>
      <c r="K34" s="71"/>
      <c r="L34" s="68"/>
      <c r="M34" s="72"/>
      <c r="N34" s="72"/>
      <c r="O34" s="73"/>
      <c r="P34" s="74"/>
      <c r="Q34" s="74"/>
      <c r="R34" s="75"/>
      <c r="S34" s="75"/>
      <c r="T34" s="71"/>
      <c r="U34" s="71"/>
      <c r="V34" s="76"/>
      <c r="W34" s="77"/>
      <c r="X34" s="77"/>
      <c r="Y34" s="78"/>
    </row>
    <row r="35" spans="1:25" ht="11.25" x14ac:dyDescent="0.2">
      <c r="A35" s="79"/>
      <c r="B35" s="80"/>
      <c r="C35" s="80"/>
      <c r="D35" s="79"/>
      <c r="E35" s="79"/>
      <c r="F35" s="81"/>
      <c r="G35" s="79"/>
      <c r="H35" s="116" t="s">
        <v>2</v>
      </c>
      <c r="I35" s="116"/>
      <c r="J35" s="116"/>
      <c r="K35" s="116"/>
      <c r="L35" s="116"/>
      <c r="M35" s="116"/>
      <c r="N35" s="80"/>
      <c r="O35" s="82" t="e">
        <f>AVERAGE(O11:O33)</f>
        <v>#DIV/0!</v>
      </c>
      <c r="P35" s="83"/>
      <c r="Q35" s="83"/>
      <c r="R35" s="84"/>
      <c r="S35" s="84"/>
      <c r="T35" s="85"/>
      <c r="U35" s="85"/>
      <c r="V35" s="84"/>
      <c r="W35" s="86"/>
      <c r="X35" s="86"/>
      <c r="Y35" s="87"/>
    </row>
    <row r="133" spans="1:25" s="2" customFormat="1" x14ac:dyDescent="0.25">
      <c r="A133" s="1" t="s">
        <v>31</v>
      </c>
      <c r="D133" s="1"/>
      <c r="E133" s="1"/>
      <c r="F133" s="6"/>
      <c r="G133" s="7"/>
      <c r="H133" s="4"/>
      <c r="I133" s="4"/>
      <c r="J133" s="1"/>
      <c r="K133" s="5"/>
      <c r="L133" s="1"/>
      <c r="M133" s="1"/>
      <c r="N133" s="1"/>
      <c r="R133" s="1"/>
      <c r="S133" s="1"/>
      <c r="T133" s="1"/>
      <c r="U133" s="1"/>
      <c r="V133" s="1"/>
      <c r="W133" s="3"/>
      <c r="X133" s="3"/>
      <c r="Y133" s="34"/>
    </row>
    <row r="134" spans="1:25" s="2" customFormat="1" x14ac:dyDescent="0.25">
      <c r="A134" s="1" t="s">
        <v>32</v>
      </c>
      <c r="D134" s="1"/>
      <c r="E134" s="1"/>
      <c r="F134" s="6"/>
      <c r="G134" s="7"/>
      <c r="H134" s="4"/>
      <c r="I134" s="4"/>
      <c r="J134" s="1"/>
      <c r="K134" s="5"/>
      <c r="L134" s="1"/>
      <c r="M134" s="1"/>
      <c r="N134" s="1"/>
      <c r="R134" s="1"/>
      <c r="S134" s="1"/>
      <c r="T134" s="1"/>
      <c r="U134" s="1"/>
      <c r="V134" s="1"/>
      <c r="W134" s="3"/>
      <c r="X134" s="3"/>
      <c r="Y134" s="34"/>
    </row>
    <row r="139" spans="1:25" x14ac:dyDescent="0.25">
      <c r="A139" s="1" t="s">
        <v>40</v>
      </c>
    </row>
    <row r="140" spans="1:25" s="2" customFormat="1" x14ac:dyDescent="0.25">
      <c r="A140" s="1" t="s">
        <v>63</v>
      </c>
      <c r="D140" s="1"/>
      <c r="E140" s="1"/>
      <c r="F140" s="6"/>
      <c r="G140" s="7"/>
      <c r="H140" s="4"/>
      <c r="I140" s="4"/>
      <c r="J140" s="1"/>
      <c r="K140" s="5"/>
      <c r="L140" s="1"/>
      <c r="M140" s="1"/>
      <c r="N140" s="1"/>
      <c r="R140" s="1"/>
      <c r="S140" s="1"/>
      <c r="T140" s="1"/>
      <c r="U140" s="1"/>
      <c r="V140" s="1"/>
      <c r="W140" s="3"/>
      <c r="X140" s="3"/>
      <c r="Y140" s="34"/>
    </row>
    <row r="141" spans="1:25" s="2" customFormat="1" x14ac:dyDescent="0.25">
      <c r="A141" s="1" t="s">
        <v>64</v>
      </c>
      <c r="D141" s="1"/>
      <c r="F141" s="6"/>
      <c r="G141" s="7"/>
      <c r="H141" s="4"/>
      <c r="I141" s="4"/>
      <c r="J141" s="1"/>
      <c r="K141" s="5"/>
      <c r="L141" s="1"/>
      <c r="M141" s="1"/>
      <c r="N141" s="1"/>
      <c r="R141" s="1"/>
      <c r="S141" s="1"/>
      <c r="T141" s="1"/>
      <c r="U141" s="1"/>
      <c r="V141" s="1"/>
      <c r="W141" s="3"/>
      <c r="X141" s="3"/>
      <c r="Y141" s="34"/>
    </row>
    <row r="142" spans="1:25" s="2" customFormat="1" x14ac:dyDescent="0.25">
      <c r="A142" s="1" t="s">
        <v>38</v>
      </c>
      <c r="D142" s="1"/>
      <c r="E142" s="1"/>
      <c r="F142" s="6"/>
      <c r="G142" s="7"/>
      <c r="H142" s="4"/>
      <c r="I142" s="4"/>
      <c r="J142" s="1"/>
      <c r="K142" s="5"/>
      <c r="L142" s="1"/>
      <c r="M142" s="1"/>
      <c r="N142" s="1"/>
      <c r="R142" s="1"/>
      <c r="S142" s="1"/>
      <c r="T142" s="1"/>
      <c r="U142" s="1"/>
      <c r="V142" s="1"/>
      <c r="W142" s="3"/>
      <c r="X142" s="3"/>
      <c r="Y142" s="34"/>
    </row>
    <row r="143" spans="1:25" s="2" customFormat="1" x14ac:dyDescent="0.25">
      <c r="A143" s="1" t="s">
        <v>65</v>
      </c>
      <c r="D143" s="1"/>
      <c r="E143" s="1"/>
      <c r="F143" s="6"/>
      <c r="G143" s="7"/>
      <c r="H143" s="4"/>
      <c r="I143" s="4"/>
      <c r="J143" s="1"/>
      <c r="K143" s="5"/>
      <c r="L143" s="1"/>
      <c r="M143" s="1"/>
      <c r="N143" s="1"/>
      <c r="R143" s="1"/>
      <c r="S143" s="1"/>
      <c r="T143" s="1"/>
      <c r="U143" s="1"/>
      <c r="V143" s="1"/>
      <c r="W143" s="3"/>
      <c r="X143" s="3"/>
      <c r="Y143" s="34"/>
    </row>
    <row r="144" spans="1:25" s="2" customFormat="1" x14ac:dyDescent="0.25">
      <c r="A144" s="1" t="s">
        <v>66</v>
      </c>
      <c r="D144" s="1"/>
      <c r="E144" s="1"/>
      <c r="F144" s="6"/>
      <c r="G144" s="7"/>
      <c r="H144" s="4"/>
      <c r="I144" s="4"/>
      <c r="J144" s="1"/>
      <c r="K144" s="5"/>
      <c r="L144" s="1"/>
      <c r="M144" s="1"/>
      <c r="N144" s="1"/>
      <c r="R144" s="1"/>
      <c r="S144" s="1"/>
      <c r="T144" s="1"/>
      <c r="U144" s="1"/>
      <c r="V144" s="1"/>
      <c r="W144" s="3"/>
      <c r="X144" s="3"/>
      <c r="Y144" s="34"/>
    </row>
    <row r="145" spans="1:25" s="2" customFormat="1" x14ac:dyDescent="0.25">
      <c r="A145" s="1" t="s">
        <v>67</v>
      </c>
      <c r="D145" s="1"/>
      <c r="E145" s="1"/>
      <c r="F145" s="6"/>
      <c r="G145" s="7"/>
      <c r="H145" s="4"/>
      <c r="I145" s="4"/>
      <c r="J145" s="1"/>
      <c r="K145" s="5"/>
      <c r="L145" s="1"/>
      <c r="M145" s="1"/>
      <c r="N145" s="1"/>
      <c r="R145" s="1"/>
      <c r="S145" s="1"/>
      <c r="T145" s="1"/>
      <c r="U145" s="1"/>
      <c r="V145" s="1"/>
      <c r="W145" s="3"/>
      <c r="X145" s="3"/>
      <c r="Y145" s="34"/>
    </row>
    <row r="146" spans="1:25" s="2" customFormat="1" x14ac:dyDescent="0.25">
      <c r="A146" s="1" t="s">
        <v>41</v>
      </c>
      <c r="D146" s="1"/>
      <c r="E146" s="1"/>
      <c r="F146" s="6"/>
      <c r="G146" s="7"/>
      <c r="H146" s="4"/>
      <c r="I146" s="4"/>
      <c r="J146" s="1"/>
      <c r="K146" s="5"/>
      <c r="L146" s="1"/>
      <c r="M146" s="1"/>
      <c r="N146" s="1"/>
      <c r="R146" s="1"/>
      <c r="S146" s="1"/>
      <c r="T146" s="1"/>
      <c r="U146" s="1"/>
      <c r="V146" s="1"/>
      <c r="W146" s="3"/>
      <c r="X146" s="3"/>
      <c r="Y146" s="34"/>
    </row>
    <row r="147" spans="1:25" x14ac:dyDescent="0.25">
      <c r="A147" s="1" t="s">
        <v>68</v>
      </c>
    </row>
    <row r="148" spans="1:25" x14ac:dyDescent="0.25">
      <c r="A148" s="1" t="s">
        <v>69</v>
      </c>
    </row>
    <row r="149" spans="1:25" x14ac:dyDescent="0.25">
      <c r="A149" s="1" t="s">
        <v>35</v>
      </c>
    </row>
    <row r="150" spans="1:25" x14ac:dyDescent="0.25">
      <c r="A150" s="1" t="s">
        <v>39</v>
      </c>
    </row>
    <row r="152" spans="1:25" ht="9.75" customHeight="1" x14ac:dyDescent="0.25"/>
  </sheetData>
  <mergeCells count="59">
    <mergeCell ref="F27:F31"/>
    <mergeCell ref="A24:A25"/>
    <mergeCell ref="C17:C22"/>
    <mergeCell ref="B17:B22"/>
    <mergeCell ref="D17:D19"/>
    <mergeCell ref="C24:C25"/>
    <mergeCell ref="A27:A31"/>
    <mergeCell ref="B27:B31"/>
    <mergeCell ref="C27:C31"/>
    <mergeCell ref="D27:D31"/>
    <mergeCell ref="E27:E31"/>
    <mergeCell ref="Q9:Q10"/>
    <mergeCell ref="R9:T9"/>
    <mergeCell ref="D14:D15"/>
    <mergeCell ref="G24:G25"/>
    <mergeCell ref="F24:F25"/>
    <mergeCell ref="E24:E25"/>
    <mergeCell ref="D24:D25"/>
    <mergeCell ref="E17:E19"/>
    <mergeCell ref="F17:F19"/>
    <mergeCell ref="H35:M35"/>
    <mergeCell ref="M9:M10"/>
    <mergeCell ref="N9:N10"/>
    <mergeCell ref="O9:O10"/>
    <mergeCell ref="P9:P10"/>
    <mergeCell ref="L9:L10"/>
    <mergeCell ref="A26:M26"/>
    <mergeCell ref="A32:M32"/>
    <mergeCell ref="B11:B12"/>
    <mergeCell ref="B14:B15"/>
    <mergeCell ref="B24:B25"/>
    <mergeCell ref="A11:A12"/>
    <mergeCell ref="A14:A15"/>
    <mergeCell ref="C11:C12"/>
    <mergeCell ref="C14:C15"/>
    <mergeCell ref="A17:A22"/>
    <mergeCell ref="A8:L8"/>
    <mergeCell ref="M8:Q8"/>
    <mergeCell ref="R8:Y8"/>
    <mergeCell ref="A9:A10"/>
    <mergeCell ref="B9:B10"/>
    <mergeCell ref="D9:D10"/>
    <mergeCell ref="E9:E10"/>
    <mergeCell ref="F9:F10"/>
    <mergeCell ref="G9:G10"/>
    <mergeCell ref="H9:H10"/>
    <mergeCell ref="I9:I10"/>
    <mergeCell ref="J9:J10"/>
    <mergeCell ref="K9:K10"/>
    <mergeCell ref="U9:V9"/>
    <mergeCell ref="C9:C10"/>
    <mergeCell ref="W9:X9"/>
    <mergeCell ref="A1:X3"/>
    <mergeCell ref="Y1:Y2"/>
    <mergeCell ref="A7:Y7"/>
    <mergeCell ref="A5:B5"/>
    <mergeCell ref="C4:Y4"/>
    <mergeCell ref="C5:Y5"/>
    <mergeCell ref="C6:Y6"/>
  </mergeCells>
  <dataValidations count="4">
    <dataValidation type="list" allowBlank="1" showInputMessage="1" showErrorMessage="1" sqref="X22:X33 W11:W33 X11:X20">
      <formula1>"Tic para servicios,Tic para gobierno abierto,Tic para la gestión,Tic para la seguridad"</formula1>
    </dataValidation>
    <dataValidation type="list" allowBlank="1" showInputMessage="1" showErrorMessage="1" sqref="A11 A26:A27 A17 A14 A24 A32:A33">
      <formula1>$A$132:$A$134</formula1>
    </dataValidation>
    <dataValidation type="list" allowBlank="1" showInputMessage="1" showErrorMessage="1" sqref="C11 C27 C33 C17:C19 C24 C14">
      <formula1>$A$139:$A$151</formula1>
    </dataValidation>
    <dataValidation type="list" allowBlank="1" showInputMessage="1" showErrorMessage="1" sqref="U11:U33">
      <formula1>"Estrategia gestión riesgo de corrupción, Estrategia racionalización de trámites, Estrategia rendición de cuentas, Mecanismo para mejorar atención al ciudadano, Mecanismos para transparencia y acceso a información, Estrategia de iniciativas adicionales"</formula1>
    </dataValidation>
  </dataValidations>
  <printOptions horizontalCentered="1" verticalCentered="1"/>
  <pageMargins left="0.43307086614173229" right="0.31496062992125984" top="0.62992125984251968" bottom="0.31496062992125984" header="0.27559055118110237" footer="0"/>
  <pageSetup paperSize="119" scale="42" fitToHeight="0" orientation="landscape" r:id="rId1"/>
  <headerFooter alignWithMargins="0">
    <oddFooter>&amp;R&amp;G</oddFooter>
  </headerFooter>
  <ignoredErrors>
    <ignoredError sqref="A16:AI16 A48:AI48 A32:Q32 A26:AI26 A24:D24 F24 A34:Q47 A33:E33 G33:L33 A14:L15 R14:AI15 A23:AI23 A17:L19 R17:AI22 A25:L25 R25:AI25 R24:AI24 A31:K31 Q27:Q31 Q33 A22:L22 A20:F20 H20:L20 A21:F21 H21:L21 H24:L24 A27:F27 H27:K27 A28:K28 A29:G29 J29:L29 A30:K30" unlockedFormula="1"/>
    <ignoredError sqref="R27:AI32 F33 R34:AI47 U33:AI33" numberStoredAsText="1" unlockedFormula="1"/>
    <ignoredError sqref="AJ27:AN47 R33:T33" numberStoredAsText="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FPL45 </vt:lpstr>
      <vt:lpstr>'FPL45 '!Área_de_impresión</vt:lpstr>
      <vt:lpstr>'FPL45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myvasquez</dc:creator>
  <cp:lastModifiedBy>Margarita Maria Tamayo Arango</cp:lastModifiedBy>
  <cp:lastPrinted>2017-01-16T15:26:32Z</cp:lastPrinted>
  <dcterms:created xsi:type="dcterms:W3CDTF">2010-04-29T18:55:32Z</dcterms:created>
  <dcterms:modified xsi:type="dcterms:W3CDTF">2017-12-22T20:35:42Z</dcterms:modified>
</cp:coreProperties>
</file>