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PROYECTOS ESPECIALES" sheetId="1" r:id="rId1"/>
  </sheets>
  <definedNames>
    <definedName name="_xlnm.Print_Area" localSheetId="0">'PROYECTOS ESPECIALES'!$A$1:$Y$24</definedName>
    <definedName name="_xlnm.Print_Titles" localSheetId="0">'PROYECTOS ESPECIALES'!$1:$10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B23" i="1"/>
  <c r="O16" i="1" l="1"/>
  <c r="O24" i="1" s="1"/>
</calcChain>
</file>

<file path=xl/sharedStrings.xml><?xml version="1.0" encoding="utf-8"?>
<sst xmlns="http://schemas.openxmlformats.org/spreadsheetml/2006/main" count="132" uniqueCount="107">
  <si>
    <t xml:space="preserve">P L A N    O P E R A T I V O </t>
  </si>
  <si>
    <t>Código: FPL45</t>
  </si>
  <si>
    <t>Versión: 06</t>
  </si>
  <si>
    <t xml:space="preserve">Unidad de Gestión Responsable: </t>
  </si>
  <si>
    <t>DIRECCIÓN DE PROGRAMAS Y PROYECTOS ESPECIALES</t>
  </si>
  <si>
    <t>Fecha de presentación:</t>
  </si>
  <si>
    <t>Fecha de corte del seguimiento:</t>
  </si>
  <si>
    <t xml:space="preserve"> P L A N     O P E R A T I V O</t>
  </si>
  <si>
    <t>S E G U I M I E N T O</t>
  </si>
  <si>
    <t>A R T I C U L A C I Ó N</t>
  </si>
  <si>
    <t>Proyecto Plan de Acción 2016-2019 Gobernación de Antioquia</t>
  </si>
  <si>
    <t xml:space="preserve">Nombre Proyecto o Acción </t>
  </si>
  <si>
    <t>Compromiso Superior Alineado</t>
  </si>
  <si>
    <t xml:space="preserve">Indicador estratégico </t>
  </si>
  <si>
    <t>Fórmula de medición</t>
  </si>
  <si>
    <t>Valor esperado</t>
  </si>
  <si>
    <r>
      <t>Actividad</t>
    </r>
    <r>
      <rPr>
        <shadow/>
        <sz val="8"/>
        <color indexed="9"/>
        <rFont val="Arial Narrow"/>
        <family val="2"/>
      </rPr>
      <t/>
    </r>
  </si>
  <si>
    <t>Indicador de producto que mide el avance de la actividad</t>
  </si>
  <si>
    <t xml:space="preserve"> Forma de cálculo del indicador de producto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</si>
  <si>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</si>
  <si>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t>Fecha deseable de terminación</t>
  </si>
  <si>
    <t>Responsable de la actividad</t>
  </si>
  <si>
    <t>Logro del indicador de producto</t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</si>
  <si>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</si>
  <si>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Índice de avance del indicador de producto (%)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</si>
  <si>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</si>
  <si>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Observaciones a la ejecución</t>
  </si>
  <si>
    <t>Lineamientos CNA de Acreditación Institucional</t>
  </si>
  <si>
    <t>Plan Anticorrupción y de Atención al Ciudadano</t>
  </si>
  <si>
    <t>Plan de Gobierno en Línea</t>
  </si>
  <si>
    <t>POAI 2017</t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</si>
  <si>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</si>
  <si>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</si>
  <si>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</si>
  <si>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</si>
  <si>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</si>
  <si>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</si>
  <si>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</si>
  <si>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</si>
  <si>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FORTALECIMIENTO DE LA GESTIÓN INSTITUCIONAL DEL PCJIC</t>
  </si>
  <si>
    <t xml:space="preserve">Administración de Convenios </t>
  </si>
  <si>
    <t>PLAN DE ACCIÓN INSTITUCIONAL 2017</t>
  </si>
  <si>
    <t>Generación de ingresos propios</t>
  </si>
  <si>
    <t>V1: Ingresos propios de la vigencia 2017</t>
  </si>
  <si>
    <t>1. Gestión, ejecución y liquidación de contratos y convenios nuevos y/o en ejecución, orientados a satisfacer necesidades de entidades públicas y privadas</t>
  </si>
  <si>
    <t>Generación de ingresos propiios</t>
  </si>
  <si>
    <t>Ingresos percbidos vigencia 2017</t>
  </si>
  <si>
    <t>31-12-2017</t>
  </si>
  <si>
    <t>Director(a) de Programas y Proyectos Especiales</t>
  </si>
  <si>
    <t>Estudiantes participantes de los programas educación para el trabajo y el desarrollo humano</t>
  </si>
  <si>
    <t>V1: Número de estudiantes participantes de los programas educación para el trabajo y el desarrollo humano</t>
  </si>
  <si>
    <t>2. Desarrollar programas educación para el trabajo y el desarrollo humano, para participación de estudiantes</t>
  </si>
  <si>
    <t>Estudiantes participantes</t>
  </si>
  <si>
    <t>Número de estudiantes participantes</t>
  </si>
  <si>
    <t>PLAN OPERATIVO ANUAL DE INVERSIONES POAI 2017</t>
  </si>
  <si>
    <t>Gestión de Contratos y convenios nuevos y/o en ejecución, orientados a satisfacer necesidades de entidades públicas y privadas</t>
  </si>
  <si>
    <t>V1: Gestión de Contratos y convenios nuevos y/o adiciones - prórrogas</t>
  </si>
  <si>
    <t>1. Gestión de Contratos y convenios nuevos y/o en ejecución, orientados a satisfacer necesidades de entidades públicas y privadas</t>
  </si>
  <si>
    <t>Gestión de Contratos y convenios nuevos y/o en ejecución</t>
  </si>
  <si>
    <t>Cantidad de cotratos y convenios nuevos y/o en ejecución</t>
  </si>
  <si>
    <t xml:space="preserve">Seguimiento y control en la ejecución de los contratos y/o convenios interadministrativos. </t>
  </si>
  <si>
    <t>V1: Seguimiento y ejecución de contratos y convenios nuevos y de vigencias anteriores</t>
  </si>
  <si>
    <t xml:space="preserve">2. Seguimiento y control en la ejecución de los contratos y/o convenios interadministrativos. </t>
  </si>
  <si>
    <t>Seguimiento y control contratos y convenios nuevos y de vigencias anteriores</t>
  </si>
  <si>
    <t>V1: Contratos y/o convenios con seguimiento
V2: Contratos y/o convenios vigentes
(V1/V2)*100</t>
  </si>
  <si>
    <t>Profesional Especializado Vicerrectoría de Extensión</t>
  </si>
  <si>
    <t>PLAN POLITÉCNICO ESTRATÉGICO</t>
  </si>
  <si>
    <t>Desarrollar programas y servicios de extensión</t>
  </si>
  <si>
    <t>V1: Docentes vinculados y ocasionales que participan en los programas, proyectos y/o actividades de extension.
V2: Docentes de catedra que participan en los programas, proyectos y/o actividades de extension.
V3: Personal administrativo que participan en los programas, proyectos y/o actividades de extension. 
V5: Graduados que participan en los programas, proyectos y/o actividades de extension.
V6: Familiares e hijos de docentes, personal administrativo y graduados que participan en los programas, proyectos y/o actividades de extension. 
V7: Contratistas que participan en los programas, proyectos y/o actividades de extension. 
V8: Particulares que participan en los programas, proyectos y/o actividades de extension. 
[ ( V1 + V2 + V3 + V4 + V5 + V6 + V7 + V8) / 8 ] * 100</t>
  </si>
  <si>
    <t>1. Mantener la cobertura de  diferentes estamentos internos y comunidad en general, que participan en contratos y convenios de Extensión</t>
  </si>
  <si>
    <t>Estudiantes, personal administrativo,  docentes vinculados, ocasionales y cátedra, graduados,  familiares e hijos de docentes, personal administrativo y graduados, contratistas particulares, que participan en contratos y convenios de Extensión</t>
  </si>
  <si>
    <t>Población participante en actividades de Proyectos Especiales</t>
  </si>
  <si>
    <t>15-12-2017</t>
  </si>
  <si>
    <t>I.A.F.PoA</t>
  </si>
  <si>
    <t>FORTALECIMIENTO DE LOS FACTORES DE CALIDAD ASOCIADOS CON LA MISIÓN DEL PCJIC</t>
  </si>
  <si>
    <t>Integración de los sistemas de gestión de calidad</t>
  </si>
  <si>
    <t>PLAN DE MEJORAMIENTO SIG</t>
  </si>
  <si>
    <t>Porcentaje de integración de los diferentes componentes del sistema de gestión</t>
  </si>
  <si>
    <r>
      <t xml:space="preserve">V1: Número de componentes del sistema de gestión integrados
V2: Número total de componentes del proceso de integración
</t>
    </r>
    <r>
      <rPr>
        <b/>
        <sz val="8"/>
        <color indexed="8"/>
        <rFont val="Arial"/>
        <family val="2"/>
      </rPr>
      <t>(V1 / V2) * 100</t>
    </r>
  </si>
  <si>
    <t>1. Indicadores con seguimiento</t>
  </si>
  <si>
    <t>Porcentaje de indicadores con seguimiento registrado</t>
  </si>
  <si>
    <r>
      <t xml:space="preserve">V1: Número de indicadores con seguimiento registrado
V2: Número total de indicadores que corresponden a la Unidad de Gestión
</t>
    </r>
    <r>
      <rPr>
        <b/>
        <sz val="8"/>
        <rFont val="Arial"/>
        <family val="2"/>
      </rPr>
      <t>(V1 / V2) * 100</t>
    </r>
  </si>
  <si>
    <t xml:space="preserve">2. Atención a PQRS </t>
  </si>
  <si>
    <t>Porcentaje de PQRS atendidas</t>
  </si>
  <si>
    <r>
      <t>V1: Número de PQRS atendidas
V2: Número total de PQRS que corresponden a la Unidad de Gestión</t>
    </r>
    <r>
      <rPr>
        <b/>
        <sz val="8"/>
        <rFont val="Arial"/>
        <family val="2"/>
      </rPr>
      <t xml:space="preserve">
(V1 / V2) * 100</t>
    </r>
  </si>
  <si>
    <t>30-12-2017</t>
  </si>
  <si>
    <t>3. Revisión de los riesgos</t>
  </si>
  <si>
    <t>Número de revisiones</t>
  </si>
  <si>
    <r>
      <t xml:space="preserve">V1: Número de revisiones de riesgos del Proceso de extensión que corresponden a la Unidad de Gestión
</t>
    </r>
    <r>
      <rPr>
        <b/>
        <sz val="8"/>
        <rFont val="Arial"/>
        <family val="2"/>
      </rPr>
      <t>(V1 / V2) * 100</t>
    </r>
  </si>
  <si>
    <t>4. Revisión y/o actualización de documentos</t>
  </si>
  <si>
    <t>Porcentaje de documentos revisados y/o actualizados</t>
  </si>
  <si>
    <r>
      <t xml:space="preserve">V1: Número de documentos  que corresponden a la Unidad de Gestión revisados y/o actualizados
V2: Número total de documentos que corresponden a la Unidad de Gestión
</t>
    </r>
    <r>
      <rPr>
        <b/>
        <sz val="8"/>
        <rFont val="Arial"/>
        <family val="2"/>
      </rPr>
      <t>(V1 / V2) * 100</t>
    </r>
  </si>
  <si>
    <t>5. Seguimiento y registro del producto no conforme</t>
  </si>
  <si>
    <t>Porcentaje de productos no conformes registrados</t>
  </si>
  <si>
    <r>
      <t xml:space="preserve">V1: Número de productos no conformes registrados que corresponden a la Unidad de Gestión V2: Número total de productos no conformes que corresponden a la Unidad de Gestión  </t>
    </r>
    <r>
      <rPr>
        <b/>
        <sz val="8"/>
        <rFont val="Arial"/>
        <family val="2"/>
      </rPr>
      <t>(V1 / V2) * 100</t>
    </r>
  </si>
  <si>
    <t>Porcentaje de acciones cumplidas en el Plan de Mejoramiento</t>
  </si>
  <si>
    <r>
      <t xml:space="preserve">V1: Número de acciones evaluadas y cerradas
V2: Número total de acciones de la Unidad de Gestión
</t>
    </r>
    <r>
      <rPr>
        <b/>
        <sz val="8"/>
        <color indexed="8"/>
        <rFont val="Arial"/>
        <family val="2"/>
      </rPr>
      <t>(V1 / V2) * 100</t>
    </r>
  </si>
  <si>
    <t>6. Realizar las gestiones necesarias para cerrar las acciones preventivas, de mejora y correctivas en el módulo "Mejoramiento Continuo" de Kawak</t>
  </si>
  <si>
    <t>ÍNDICE DE AVANCE DEL PLAN OPERATIVO DE LA UNIDAD DE GESTIÓN (I.A.P.O)</t>
  </si>
  <si>
    <t>LINEAMIENTOS CNA DE ACREDITACIÓN INSTITUCIONAL</t>
  </si>
  <si>
    <t>PLAN ANTICORRUPCIÓN Y DE ATENCIÓN AL CIUDADANO 2017</t>
  </si>
  <si>
    <t>PLAN DE GOBIERNO EN LÍNEA 2017</t>
  </si>
  <si>
    <t>PLAN DE FOMENTO A LA CALIDAD 2017 (MEN)</t>
  </si>
  <si>
    <t xml:space="preserve">PLAN DE MEJORAMIENTO DE PROGRAMAS ACADÉMICOS  </t>
  </si>
  <si>
    <t>ACUERDO DE GESTIÓN</t>
  </si>
  <si>
    <t>COMPROMISOS LABORALES</t>
  </si>
  <si>
    <t>Día/Mes/Año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</si>
</sst>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\ * #,##0_);_(&quot;$&quot;\ * \(#,##0\);_(&quot;$&quot;\ * &quot;-&quot;_);_(@_)"/>
    <numFmt numFmtId="164" formatCode="&quot;$&quot;\ #,##0;[Red]\-&quot;$&quot;\ 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hadow/>
      <sz val="8"/>
      <color theme="0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b/>
      <sz val="8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03">
    <xf numFmtId="0" fontId="0" fillId="0" borderId="0" xfId="0"/>
    <xf numFmtId="0" fontId="4" fillId="0" borderId="0" xfId="0" applyFont="1"/>
    <xf numFmtId="0" fontId="5" fillId="0" borderId="4" xfId="3" applyFont="1" applyFill="1" applyBorder="1" applyAlignment="1" applyProtection="1">
      <alignment vertical="center" wrapText="1"/>
      <protection locked="0"/>
    </xf>
    <xf numFmtId="0" fontId="6" fillId="0" borderId="4" xfId="0" applyFont="1" applyBorder="1"/>
    <xf numFmtId="0" fontId="6" fillId="0" borderId="4" xfId="0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3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4" xfId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2" fontId="15" fillId="0" borderId="4" xfId="3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4" fillId="3" borderId="4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" xfId="1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9" fontId="18" fillId="6" borderId="4" xfId="0" applyNumberFormat="1" applyFont="1" applyFill="1" applyBorder="1" applyAlignment="1" applyProtection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center" vertical="center" wrapText="1"/>
    </xf>
    <xf numFmtId="2" fontId="15" fillId="6" borderId="4" xfId="3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 applyProtection="1">
      <alignment vertical="center" wrapText="1"/>
      <protection locked="0"/>
    </xf>
    <xf numFmtId="49" fontId="2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49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vertical="center" wrapText="1"/>
    </xf>
    <xf numFmtId="0" fontId="18" fillId="4" borderId="4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/>
    </xf>
    <xf numFmtId="3" fontId="18" fillId="4" borderId="4" xfId="0" applyNumberFormat="1" applyFont="1" applyFill="1" applyBorder="1" applyAlignment="1">
      <alignment vertical="center"/>
    </xf>
    <xf numFmtId="9" fontId="18" fillId="4" borderId="4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left" vertical="center"/>
    </xf>
    <xf numFmtId="3" fontId="18" fillId="4" borderId="4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2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0" fontId="21" fillId="0" borderId="0" xfId="0" applyFont="1"/>
    <xf numFmtId="0" fontId="4" fillId="0" borderId="0" xfId="0" applyFont="1" applyAlignment="1">
      <alignment horizontal="center"/>
    </xf>
    <xf numFmtId="42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Protection="1"/>
    <xf numFmtId="0" fontId="18" fillId="7" borderId="4" xfId="0" applyFont="1" applyFill="1" applyBorder="1" applyAlignment="1" applyProtection="1">
      <alignment horizontal="center" vertical="center"/>
    </xf>
    <xf numFmtId="0" fontId="18" fillId="7" borderId="4" xfId="0" applyFont="1" applyFill="1" applyBorder="1" applyAlignment="1" applyProtection="1">
      <alignment horizontal="center"/>
    </xf>
    <xf numFmtId="3" fontId="18" fillId="7" borderId="4" xfId="0" applyNumberFormat="1" applyFont="1" applyFill="1" applyBorder="1" applyProtection="1"/>
    <xf numFmtId="0" fontId="18" fillId="7" borderId="4" xfId="0" applyFont="1" applyFill="1" applyBorder="1" applyAlignment="1" applyProtection="1">
      <alignment horizontal="left" vertical="center"/>
    </xf>
    <xf numFmtId="49" fontId="18" fillId="7" borderId="4" xfId="0" applyNumberFormat="1" applyFont="1" applyFill="1" applyBorder="1" applyAlignment="1" applyProtection="1">
      <alignment horizontal="center" vertical="center"/>
    </xf>
    <xf numFmtId="0" fontId="18" fillId="7" borderId="4" xfId="0" applyFont="1" applyFill="1" applyBorder="1" applyProtection="1"/>
    <xf numFmtId="9" fontId="18" fillId="7" borderId="4" xfId="0" applyNumberFormat="1" applyFont="1" applyFill="1" applyBorder="1" applyAlignment="1" applyProtection="1">
      <alignment horizontal="center" vertical="center"/>
    </xf>
    <xf numFmtId="49" fontId="18" fillId="7" borderId="4" xfId="0" applyNumberFormat="1" applyFont="1" applyFill="1" applyBorder="1" applyAlignment="1" applyProtection="1">
      <alignment horizontal="left" vertical="center"/>
    </xf>
    <xf numFmtId="3" fontId="18" fillId="7" borderId="4" xfId="0" applyNumberFormat="1" applyFont="1" applyFill="1" applyBorder="1" applyAlignment="1" applyProtection="1">
      <alignment horizontal="center" vertical="center"/>
    </xf>
    <xf numFmtId="3" fontId="18" fillId="7" borderId="4" xfId="0" applyNumberFormat="1" applyFont="1" applyFill="1" applyBorder="1" applyAlignment="1" applyProtection="1">
      <alignment horizontal="center"/>
    </xf>
    <xf numFmtId="49" fontId="4" fillId="7" borderId="4" xfId="0" applyNumberFormat="1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49" fontId="17" fillId="5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14" fillId="3" borderId="4" xfId="1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14" fontId="7" fillId="0" borderId="10" xfId="3" applyNumberFormat="1" applyFont="1" applyFill="1" applyBorder="1" applyAlignment="1">
      <alignment horizontal="left"/>
    </xf>
    <xf numFmtId="14" fontId="7" fillId="0" borderId="11" xfId="3" applyNumberFormat="1" applyFont="1" applyFill="1" applyBorder="1" applyAlignment="1">
      <alignment horizontal="left"/>
    </xf>
    <xf numFmtId="14" fontId="7" fillId="0" borderId="12" xfId="3" applyNumberFormat="1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Fill="1" applyBorder="1" applyAlignment="1" applyProtection="1">
      <alignment horizontal="left" vertical="center" wrapText="1"/>
      <protection locked="0"/>
    </xf>
    <xf numFmtId="14" fontId="6" fillId="0" borderId="10" xfId="3" applyNumberFormat="1" applyFont="1" applyFill="1" applyBorder="1" applyAlignment="1">
      <alignment horizontal="left"/>
    </xf>
    <xf numFmtId="14" fontId="6" fillId="0" borderId="11" xfId="3" applyNumberFormat="1" applyFont="1" applyFill="1" applyBorder="1" applyAlignment="1">
      <alignment horizontal="left"/>
    </xf>
    <xf numFmtId="14" fontId="6" fillId="0" borderId="12" xfId="3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"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2" name="Picture 1" descr="escudojpg">
          <a:extLst>
            <a:ext uri="{FF2B5EF4-FFF2-40B4-BE49-F238E27FC236}">
              <a16:creationId xmlns="" xmlns:a16="http://schemas.microsoft.com/office/drawing/2014/main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141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2" width="22.140625" style="48" customWidth="1"/>
    <col min="3" max="3" width="24.140625" style="48" customWidth="1"/>
    <col min="4" max="4" width="19.5703125" style="54" customWidth="1"/>
    <col min="5" max="5" width="49.7109375" style="54" customWidth="1"/>
    <col min="6" max="6" width="16.5703125" style="49" customWidth="1"/>
    <col min="7" max="7" width="37" style="50" customWidth="1"/>
    <col min="8" max="8" width="32.7109375" style="51" customWidth="1"/>
    <col min="9" max="9" width="28.5703125" style="51" customWidth="1"/>
    <col min="10" max="10" width="12.42578125" style="1" customWidth="1"/>
    <col min="11" max="11" width="12.28515625" style="52" customWidth="1"/>
    <col min="12" max="12" width="17.140625" style="1" customWidth="1"/>
    <col min="13" max="13" width="17.7109375" style="1" hidden="1" customWidth="1"/>
    <col min="14" max="14" width="49.7109375" style="1" hidden="1" customWidth="1"/>
    <col min="15" max="16" width="24.140625" style="48" hidden="1" customWidth="1"/>
    <col min="17" max="17" width="44.42578125" style="48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3.7109375" style="1" customWidth="1"/>
    <col min="22" max="22" width="12.5703125" style="1" customWidth="1"/>
    <col min="23" max="24" width="15.140625" style="53" customWidth="1"/>
    <col min="25" max="25" width="17.42578125" style="1" customWidth="1"/>
    <col min="26" max="16384" width="11.42578125" style="1"/>
  </cols>
  <sheetData>
    <row r="1" spans="1:25" ht="18.75" customHeight="1" x14ac:dyDescent="0.2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90"/>
      <c r="Y1" s="97" t="s">
        <v>1</v>
      </c>
    </row>
    <row r="2" spans="1:25" ht="18.75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Y2" s="97"/>
    </row>
    <row r="3" spans="1:25" ht="15" customHeight="1" x14ac:dyDescent="0.2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  <c r="Y3" s="2" t="s">
        <v>2</v>
      </c>
    </row>
    <row r="4" spans="1:25" ht="15" customHeight="1" x14ac:dyDescent="0.2">
      <c r="A4" s="3" t="s">
        <v>3</v>
      </c>
      <c r="B4" s="4"/>
      <c r="C4" s="98" t="s">
        <v>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/>
    </row>
    <row r="5" spans="1:25" ht="15" customHeight="1" x14ac:dyDescent="0.2">
      <c r="A5" s="101" t="s">
        <v>5</v>
      </c>
      <c r="B5" s="102"/>
      <c r="C5" s="85">
        <v>42878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7"/>
    </row>
    <row r="6" spans="1:25" ht="15" customHeight="1" x14ac:dyDescent="0.2">
      <c r="A6" s="3" t="s">
        <v>6</v>
      </c>
      <c r="B6" s="4"/>
      <c r="C6" s="85" t="s">
        <v>106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7"/>
    </row>
    <row r="7" spans="1:25" ht="15.75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5" customHeight="1" x14ac:dyDescent="0.2">
      <c r="A8" s="83" t="s">
        <v>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 t="s">
        <v>8</v>
      </c>
      <c r="N8" s="83"/>
      <c r="O8" s="83"/>
      <c r="P8" s="83"/>
      <c r="Q8" s="83"/>
      <c r="R8" s="83" t="s">
        <v>9</v>
      </c>
      <c r="S8" s="83"/>
      <c r="T8" s="83"/>
      <c r="U8" s="83"/>
      <c r="V8" s="83"/>
      <c r="W8" s="83"/>
      <c r="X8" s="83"/>
      <c r="Y8" s="83"/>
    </row>
    <row r="9" spans="1:25" ht="11.25" x14ac:dyDescent="0.2">
      <c r="A9" s="81" t="s">
        <v>10</v>
      </c>
      <c r="B9" s="81" t="s">
        <v>11</v>
      </c>
      <c r="C9" s="81" t="s">
        <v>12</v>
      </c>
      <c r="D9" s="81" t="s">
        <v>13</v>
      </c>
      <c r="E9" s="81" t="s">
        <v>14</v>
      </c>
      <c r="F9" s="81" t="s">
        <v>15</v>
      </c>
      <c r="G9" s="81" t="s">
        <v>16</v>
      </c>
      <c r="H9" s="81" t="s">
        <v>17</v>
      </c>
      <c r="I9" s="81" t="s">
        <v>18</v>
      </c>
      <c r="J9" s="81" t="s">
        <v>19</v>
      </c>
      <c r="K9" s="81" t="s">
        <v>20</v>
      </c>
      <c r="L9" s="81" t="s">
        <v>21</v>
      </c>
      <c r="M9" s="81" t="s">
        <v>22</v>
      </c>
      <c r="N9" s="80" t="s">
        <v>23</v>
      </c>
      <c r="O9" s="80" t="s">
        <v>24</v>
      </c>
      <c r="P9" s="80" t="s">
        <v>25</v>
      </c>
      <c r="Q9" s="80" t="s">
        <v>26</v>
      </c>
      <c r="R9" s="80" t="s">
        <v>27</v>
      </c>
      <c r="S9" s="80"/>
      <c r="T9" s="80"/>
      <c r="U9" s="84" t="s">
        <v>28</v>
      </c>
      <c r="V9" s="84"/>
      <c r="W9" s="84" t="s">
        <v>29</v>
      </c>
      <c r="X9" s="84"/>
      <c r="Y9" s="5" t="s">
        <v>30</v>
      </c>
    </row>
    <row r="10" spans="1:25" ht="33.75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0"/>
      <c r="O10" s="80"/>
      <c r="P10" s="80"/>
      <c r="Q10" s="80"/>
      <c r="R10" s="6" t="s">
        <v>31</v>
      </c>
      <c r="S10" s="6" t="s">
        <v>32</v>
      </c>
      <c r="T10" s="6" t="s">
        <v>33</v>
      </c>
      <c r="U10" s="5" t="s">
        <v>34</v>
      </c>
      <c r="V10" s="5" t="s">
        <v>35</v>
      </c>
      <c r="W10" s="5" t="s">
        <v>36</v>
      </c>
      <c r="X10" s="5" t="s">
        <v>37</v>
      </c>
      <c r="Y10" s="5" t="s">
        <v>38</v>
      </c>
    </row>
    <row r="11" spans="1:25" s="17" customFormat="1" ht="45" x14ac:dyDescent="0.2">
      <c r="A11" s="76" t="s">
        <v>39</v>
      </c>
      <c r="B11" s="78" t="s">
        <v>40</v>
      </c>
      <c r="C11" s="78" t="s">
        <v>41</v>
      </c>
      <c r="D11" s="30" t="s">
        <v>42</v>
      </c>
      <c r="E11" s="30" t="s">
        <v>43</v>
      </c>
      <c r="F11" s="60">
        <v>1190000000</v>
      </c>
      <c r="G11" s="7" t="s">
        <v>44</v>
      </c>
      <c r="H11" s="8" t="s">
        <v>45</v>
      </c>
      <c r="I11" s="8" t="s">
        <v>46</v>
      </c>
      <c r="J11" s="60">
        <v>1190000000</v>
      </c>
      <c r="K11" s="9" t="s">
        <v>47</v>
      </c>
      <c r="L11" s="10" t="s">
        <v>48</v>
      </c>
      <c r="M11" s="55"/>
      <c r="N11" s="56"/>
      <c r="O11" s="11"/>
      <c r="P11" s="12"/>
      <c r="Q11" s="12"/>
      <c r="R11" s="13"/>
      <c r="S11" s="13"/>
      <c r="T11" s="14"/>
      <c r="U11" s="14"/>
      <c r="V11" s="13"/>
      <c r="W11" s="15"/>
      <c r="X11" s="15"/>
      <c r="Y11" s="16"/>
    </row>
    <row r="12" spans="1:25" s="17" customFormat="1" ht="45" x14ac:dyDescent="0.2">
      <c r="A12" s="76"/>
      <c r="B12" s="78"/>
      <c r="C12" s="78"/>
      <c r="D12" s="8" t="s">
        <v>49</v>
      </c>
      <c r="E12" s="8" t="s">
        <v>50</v>
      </c>
      <c r="F12" s="19">
        <v>800</v>
      </c>
      <c r="G12" s="7" t="s">
        <v>51</v>
      </c>
      <c r="H12" s="7" t="s">
        <v>52</v>
      </c>
      <c r="I12" s="7" t="s">
        <v>53</v>
      </c>
      <c r="J12" s="10">
        <v>800</v>
      </c>
      <c r="K12" s="9" t="s">
        <v>47</v>
      </c>
      <c r="L12" s="9" t="s">
        <v>48</v>
      </c>
      <c r="M12" s="57"/>
      <c r="N12" s="58"/>
      <c r="O12" s="11"/>
      <c r="P12" s="12"/>
      <c r="Q12" s="14"/>
      <c r="R12" s="13"/>
      <c r="S12" s="13"/>
      <c r="T12" s="14"/>
      <c r="U12" s="14"/>
      <c r="V12" s="13"/>
      <c r="W12" s="15"/>
      <c r="X12" s="15"/>
      <c r="Y12" s="16"/>
    </row>
    <row r="13" spans="1:25" s="17" customFormat="1" ht="67.5" x14ac:dyDescent="0.2">
      <c r="A13" s="76"/>
      <c r="B13" s="78"/>
      <c r="C13" s="78" t="s">
        <v>54</v>
      </c>
      <c r="D13" s="30" t="s">
        <v>55</v>
      </c>
      <c r="E13" s="30" t="s">
        <v>56</v>
      </c>
      <c r="F13" s="19">
        <v>12</v>
      </c>
      <c r="G13" s="7" t="s">
        <v>57</v>
      </c>
      <c r="H13" s="8" t="s">
        <v>58</v>
      </c>
      <c r="I13" s="8" t="s">
        <v>59</v>
      </c>
      <c r="J13" s="10">
        <v>12</v>
      </c>
      <c r="K13" s="9" t="s">
        <v>47</v>
      </c>
      <c r="L13" s="9" t="s">
        <v>48</v>
      </c>
      <c r="M13" s="57"/>
      <c r="N13" s="58"/>
      <c r="O13" s="11"/>
      <c r="P13" s="14"/>
      <c r="Q13" s="12"/>
      <c r="R13" s="13"/>
      <c r="S13" s="13"/>
      <c r="T13" s="14"/>
      <c r="U13" s="14"/>
      <c r="V13" s="13"/>
      <c r="W13" s="15"/>
      <c r="X13" s="15"/>
      <c r="Y13" s="16"/>
    </row>
    <row r="14" spans="1:25" s="17" customFormat="1" ht="45" x14ac:dyDescent="0.2">
      <c r="A14" s="76"/>
      <c r="B14" s="78"/>
      <c r="C14" s="78"/>
      <c r="D14" s="8" t="s">
        <v>60</v>
      </c>
      <c r="E14" s="30" t="s">
        <v>61</v>
      </c>
      <c r="F14" s="61">
        <v>1</v>
      </c>
      <c r="G14" s="7" t="s">
        <v>62</v>
      </c>
      <c r="H14" s="18" t="s">
        <v>63</v>
      </c>
      <c r="I14" s="16" t="s">
        <v>64</v>
      </c>
      <c r="J14" s="20">
        <v>1</v>
      </c>
      <c r="K14" s="9" t="s">
        <v>47</v>
      </c>
      <c r="L14" s="9" t="s">
        <v>65</v>
      </c>
      <c r="M14" s="57"/>
      <c r="N14" s="58"/>
      <c r="O14" s="11"/>
      <c r="P14" s="58"/>
      <c r="Q14" s="14"/>
      <c r="R14" s="13"/>
      <c r="S14" s="13"/>
      <c r="T14" s="14"/>
      <c r="U14" s="14"/>
      <c r="V14" s="13"/>
      <c r="W14" s="15"/>
      <c r="X14" s="15"/>
      <c r="Y14" s="16"/>
    </row>
    <row r="15" spans="1:25" s="17" customFormat="1" ht="191.25" x14ac:dyDescent="0.2">
      <c r="A15" s="76"/>
      <c r="B15" s="78"/>
      <c r="C15" s="21" t="s">
        <v>66</v>
      </c>
      <c r="D15" s="16" t="s">
        <v>67</v>
      </c>
      <c r="E15" s="16" t="s">
        <v>68</v>
      </c>
      <c r="F15" s="19">
        <v>300</v>
      </c>
      <c r="G15" s="22" t="s">
        <v>69</v>
      </c>
      <c r="H15" s="8" t="s">
        <v>70</v>
      </c>
      <c r="I15" s="8" t="s">
        <v>71</v>
      </c>
      <c r="J15" s="19">
        <v>300</v>
      </c>
      <c r="K15" s="23" t="s">
        <v>72</v>
      </c>
      <c r="L15" s="9" t="s">
        <v>48</v>
      </c>
      <c r="M15" s="57"/>
      <c r="N15" s="58"/>
      <c r="O15" s="11"/>
      <c r="P15" s="14"/>
      <c r="Q15" s="14"/>
      <c r="R15" s="13"/>
      <c r="S15" s="13"/>
      <c r="T15" s="14"/>
      <c r="U15" s="14"/>
      <c r="V15" s="13"/>
      <c r="W15" s="15"/>
      <c r="X15" s="15"/>
      <c r="Y15" s="16"/>
    </row>
    <row r="16" spans="1:25" s="29" customFormat="1" ht="11.25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24" t="s">
        <v>73</v>
      </c>
      <c r="O16" s="25" t="e">
        <f>AVERAGE(O11:O15)</f>
        <v>#DIV/0!</v>
      </c>
      <c r="P16" s="26"/>
      <c r="Q16" s="26"/>
      <c r="R16" s="27"/>
      <c r="S16" s="27"/>
      <c r="T16" s="26"/>
      <c r="U16" s="26"/>
      <c r="V16" s="27"/>
      <c r="W16" s="28"/>
      <c r="X16" s="28"/>
      <c r="Y16" s="26"/>
    </row>
    <row r="17" spans="1:25" s="29" customFormat="1" ht="56.25" x14ac:dyDescent="0.2">
      <c r="A17" s="76" t="s">
        <v>74</v>
      </c>
      <c r="B17" s="77" t="s">
        <v>75</v>
      </c>
      <c r="C17" s="78" t="s">
        <v>76</v>
      </c>
      <c r="D17" s="79" t="s">
        <v>77</v>
      </c>
      <c r="E17" s="79" t="s">
        <v>78</v>
      </c>
      <c r="F17" s="20">
        <v>1</v>
      </c>
      <c r="G17" s="31" t="s">
        <v>79</v>
      </c>
      <c r="H17" s="32" t="s">
        <v>80</v>
      </c>
      <c r="I17" s="7" t="s">
        <v>81</v>
      </c>
      <c r="J17" s="20">
        <v>1</v>
      </c>
      <c r="K17" s="23" t="s">
        <v>72</v>
      </c>
      <c r="L17" s="23" t="s">
        <v>48</v>
      </c>
      <c r="M17" s="56"/>
      <c r="N17" s="56"/>
      <c r="O17" s="11"/>
      <c r="P17" s="14"/>
      <c r="Q17" s="14"/>
      <c r="R17" s="13"/>
      <c r="S17" s="13"/>
      <c r="T17" s="14"/>
      <c r="U17" s="14"/>
      <c r="V17" s="13"/>
      <c r="W17" s="15"/>
      <c r="X17" s="15"/>
      <c r="Y17" s="14"/>
    </row>
    <row r="18" spans="1:25" s="29" customFormat="1" ht="45" x14ac:dyDescent="0.2">
      <c r="A18" s="76"/>
      <c r="B18" s="77"/>
      <c r="C18" s="78"/>
      <c r="D18" s="79"/>
      <c r="E18" s="79"/>
      <c r="F18" s="20">
        <v>1</v>
      </c>
      <c r="G18" s="31" t="s">
        <v>82</v>
      </c>
      <c r="H18" s="32" t="s">
        <v>83</v>
      </c>
      <c r="I18" s="7" t="s">
        <v>84</v>
      </c>
      <c r="J18" s="20">
        <v>1</v>
      </c>
      <c r="K18" s="23" t="s">
        <v>85</v>
      </c>
      <c r="L18" s="23" t="s">
        <v>48</v>
      </c>
      <c r="M18" s="56"/>
      <c r="N18" s="56"/>
      <c r="O18" s="11"/>
      <c r="P18" s="14"/>
      <c r="Q18" s="14"/>
      <c r="R18" s="13"/>
      <c r="S18" s="13"/>
      <c r="T18" s="14"/>
      <c r="U18" s="14"/>
      <c r="V18" s="13"/>
      <c r="W18" s="15"/>
      <c r="X18" s="15"/>
      <c r="Y18" s="14"/>
    </row>
    <row r="19" spans="1:25" s="29" customFormat="1" ht="45" x14ac:dyDescent="0.2">
      <c r="A19" s="76"/>
      <c r="B19" s="77"/>
      <c r="C19" s="78"/>
      <c r="D19" s="79"/>
      <c r="E19" s="79"/>
      <c r="F19" s="33">
        <v>1</v>
      </c>
      <c r="G19" s="31" t="s">
        <v>86</v>
      </c>
      <c r="H19" s="34" t="s">
        <v>87</v>
      </c>
      <c r="I19" s="35" t="s">
        <v>88</v>
      </c>
      <c r="J19" s="33">
        <v>1</v>
      </c>
      <c r="K19" s="23" t="s">
        <v>72</v>
      </c>
      <c r="L19" s="23" t="s">
        <v>48</v>
      </c>
      <c r="M19" s="56"/>
      <c r="N19" s="56"/>
      <c r="O19" s="11"/>
      <c r="P19" s="14"/>
      <c r="Q19" s="14"/>
      <c r="R19" s="13"/>
      <c r="S19" s="13"/>
      <c r="T19" s="14"/>
      <c r="U19" s="14"/>
      <c r="V19" s="13"/>
      <c r="W19" s="15"/>
      <c r="X19" s="15"/>
      <c r="Y19" s="14"/>
    </row>
    <row r="20" spans="1:25" s="29" customFormat="1" ht="67.5" x14ac:dyDescent="0.2">
      <c r="A20" s="76"/>
      <c r="B20" s="77"/>
      <c r="C20" s="78"/>
      <c r="D20" s="79"/>
      <c r="E20" s="79"/>
      <c r="F20" s="20">
        <v>1</v>
      </c>
      <c r="G20" s="31" t="s">
        <v>89</v>
      </c>
      <c r="H20" s="32" t="s">
        <v>90</v>
      </c>
      <c r="I20" s="35" t="s">
        <v>91</v>
      </c>
      <c r="J20" s="33">
        <v>100</v>
      </c>
      <c r="K20" s="23" t="s">
        <v>72</v>
      </c>
      <c r="L20" s="23" t="s">
        <v>48</v>
      </c>
      <c r="M20" s="56"/>
      <c r="N20" s="56"/>
      <c r="O20" s="11"/>
      <c r="P20" s="14"/>
      <c r="Q20" s="14"/>
      <c r="R20" s="13"/>
      <c r="S20" s="13"/>
      <c r="T20" s="14"/>
      <c r="U20" s="14"/>
      <c r="V20" s="13"/>
      <c r="W20" s="15"/>
      <c r="X20" s="15"/>
      <c r="Y20" s="14"/>
    </row>
    <row r="21" spans="1:25" s="29" customFormat="1" ht="67.5" x14ac:dyDescent="0.2">
      <c r="A21" s="76"/>
      <c r="B21" s="77"/>
      <c r="C21" s="78"/>
      <c r="D21" s="79"/>
      <c r="E21" s="79"/>
      <c r="F21" s="20">
        <v>1</v>
      </c>
      <c r="G21" s="31" t="s">
        <v>92</v>
      </c>
      <c r="H21" s="32" t="s">
        <v>93</v>
      </c>
      <c r="I21" s="35" t="s">
        <v>94</v>
      </c>
      <c r="J21" s="20">
        <v>1</v>
      </c>
      <c r="K21" s="23" t="s">
        <v>72</v>
      </c>
      <c r="L21" s="23" t="s">
        <v>48</v>
      </c>
      <c r="M21" s="56"/>
      <c r="N21" s="56"/>
      <c r="O21" s="11"/>
      <c r="P21" s="14"/>
      <c r="Q21" s="14"/>
      <c r="R21" s="13"/>
      <c r="S21" s="13"/>
      <c r="T21" s="14"/>
      <c r="U21" s="14"/>
      <c r="V21" s="13"/>
      <c r="W21" s="15"/>
      <c r="X21" s="15"/>
      <c r="Y21" s="14"/>
    </row>
    <row r="22" spans="1:25" s="29" customFormat="1" ht="56.25" x14ac:dyDescent="0.2">
      <c r="A22" s="76"/>
      <c r="B22" s="77"/>
      <c r="C22" s="78"/>
      <c r="D22" s="36" t="s">
        <v>95</v>
      </c>
      <c r="E22" s="37" t="s">
        <v>96</v>
      </c>
      <c r="F22" s="38">
        <v>1</v>
      </c>
      <c r="G22" s="39" t="s">
        <v>97</v>
      </c>
      <c r="H22" s="32" t="s">
        <v>95</v>
      </c>
      <c r="I22" s="32" t="s">
        <v>96</v>
      </c>
      <c r="J22" s="38">
        <v>1</v>
      </c>
      <c r="K22" s="23" t="s">
        <v>85</v>
      </c>
      <c r="L22" s="23" t="s">
        <v>48</v>
      </c>
      <c r="M22" s="59"/>
      <c r="N22" s="56"/>
      <c r="O22" s="11"/>
      <c r="P22" s="14"/>
      <c r="Q22" s="14"/>
      <c r="R22" s="13"/>
      <c r="S22" s="13"/>
      <c r="T22" s="14"/>
      <c r="U22" s="14"/>
      <c r="V22" s="13"/>
      <c r="W22" s="15"/>
      <c r="X22" s="15"/>
      <c r="Y22" s="14"/>
    </row>
    <row r="23" spans="1:25" ht="11.25" x14ac:dyDescent="0.2">
      <c r="A23" s="62"/>
      <c r="B23" s="63">
        <f>COUNTA(B11:B22)</f>
        <v>2</v>
      </c>
      <c r="C23" s="63"/>
      <c r="D23" s="64"/>
      <c r="E23" s="64"/>
      <c r="F23" s="65"/>
      <c r="G23" s="63">
        <f>COUNTA(G11:G22)</f>
        <v>11</v>
      </c>
      <c r="H23" s="66"/>
      <c r="I23" s="66"/>
      <c r="J23" s="63"/>
      <c r="K23" s="67"/>
      <c r="L23" s="68"/>
      <c r="M23" s="64"/>
      <c r="N23" s="64"/>
      <c r="O23" s="69"/>
      <c r="P23" s="70"/>
      <c r="Q23" s="70"/>
      <c r="R23" s="71"/>
      <c r="S23" s="71"/>
      <c r="T23" s="67"/>
      <c r="U23" s="67"/>
      <c r="V23" s="72"/>
      <c r="W23" s="73"/>
      <c r="X23" s="73"/>
      <c r="Y23" s="67"/>
    </row>
    <row r="24" spans="1:25" ht="11.25" x14ac:dyDescent="0.2">
      <c r="A24" s="40"/>
      <c r="B24" s="41"/>
      <c r="C24" s="41"/>
      <c r="D24" s="41"/>
      <c r="E24" s="41"/>
      <c r="F24" s="42"/>
      <c r="G24" s="40"/>
      <c r="H24" s="74" t="s">
        <v>98</v>
      </c>
      <c r="I24" s="74"/>
      <c r="J24" s="74"/>
      <c r="K24" s="74"/>
      <c r="L24" s="74"/>
      <c r="M24" s="74"/>
      <c r="N24" s="41"/>
      <c r="O24" s="43" t="e">
        <f>AVERAGE(O11:O22)</f>
        <v>#DIV/0!</v>
      </c>
      <c r="P24" s="44"/>
      <c r="Q24" s="44"/>
      <c r="R24" s="45"/>
      <c r="S24" s="45"/>
      <c r="T24" s="46"/>
      <c r="U24" s="46"/>
      <c r="V24" s="45"/>
      <c r="W24" s="47"/>
      <c r="X24" s="47"/>
      <c r="Y24" s="46"/>
    </row>
    <row r="122" spans="1:25" s="48" customFormat="1" x14ac:dyDescent="0.25">
      <c r="A122" s="1" t="s">
        <v>74</v>
      </c>
      <c r="D122" s="54"/>
      <c r="E122" s="54"/>
      <c r="F122" s="49"/>
      <c r="G122" s="50"/>
      <c r="H122" s="51"/>
      <c r="I122" s="51"/>
      <c r="J122" s="1"/>
      <c r="K122" s="52"/>
      <c r="L122" s="1"/>
      <c r="M122" s="1"/>
      <c r="N122" s="1"/>
      <c r="R122" s="1"/>
      <c r="S122" s="1"/>
      <c r="T122" s="1"/>
      <c r="U122" s="1"/>
      <c r="V122" s="1"/>
      <c r="W122" s="53"/>
      <c r="X122" s="53"/>
      <c r="Y122" s="1"/>
    </row>
    <row r="123" spans="1:25" s="48" customFormat="1" x14ac:dyDescent="0.25">
      <c r="A123" s="1" t="s">
        <v>39</v>
      </c>
      <c r="D123" s="54"/>
      <c r="E123" s="54"/>
      <c r="F123" s="49"/>
      <c r="G123" s="50"/>
      <c r="H123" s="51"/>
      <c r="I123" s="51"/>
      <c r="J123" s="1"/>
      <c r="K123" s="52"/>
      <c r="L123" s="1"/>
      <c r="M123" s="1"/>
      <c r="N123" s="1"/>
      <c r="R123" s="1"/>
      <c r="S123" s="1"/>
      <c r="T123" s="1"/>
      <c r="U123" s="1"/>
      <c r="V123" s="1"/>
      <c r="W123" s="53"/>
      <c r="X123" s="53"/>
      <c r="Y123" s="1"/>
    </row>
    <row r="128" spans="1:25" x14ac:dyDescent="0.25">
      <c r="A128" s="1" t="s">
        <v>66</v>
      </c>
    </row>
    <row r="129" spans="1:25" s="48" customFormat="1" x14ac:dyDescent="0.25">
      <c r="A129" s="1" t="s">
        <v>41</v>
      </c>
      <c r="D129" s="54"/>
      <c r="E129" s="54"/>
      <c r="F129" s="49"/>
      <c r="G129" s="50"/>
      <c r="H129" s="51"/>
      <c r="I129" s="51"/>
      <c r="J129" s="1"/>
      <c r="K129" s="52"/>
      <c r="L129" s="1"/>
      <c r="M129" s="1"/>
      <c r="N129" s="1"/>
      <c r="R129" s="1"/>
      <c r="S129" s="1"/>
      <c r="T129" s="1"/>
      <c r="U129" s="1"/>
      <c r="V129" s="1"/>
      <c r="W129" s="53"/>
      <c r="X129" s="53"/>
      <c r="Y129" s="1"/>
    </row>
    <row r="130" spans="1:25" s="48" customFormat="1" x14ac:dyDescent="0.25">
      <c r="A130" s="1" t="s">
        <v>54</v>
      </c>
      <c r="D130" s="54"/>
      <c r="F130" s="49"/>
      <c r="G130" s="50"/>
      <c r="H130" s="51"/>
      <c r="I130" s="51"/>
      <c r="J130" s="1"/>
      <c r="K130" s="52"/>
      <c r="L130" s="1"/>
      <c r="M130" s="1"/>
      <c r="N130" s="1"/>
      <c r="R130" s="1"/>
      <c r="S130" s="1"/>
      <c r="T130" s="1"/>
      <c r="U130" s="1"/>
      <c r="V130" s="1"/>
      <c r="W130" s="53"/>
      <c r="X130" s="53"/>
      <c r="Y130" s="1"/>
    </row>
    <row r="131" spans="1:25" s="48" customFormat="1" x14ac:dyDescent="0.25">
      <c r="A131" s="1" t="s">
        <v>99</v>
      </c>
      <c r="D131" s="54"/>
      <c r="E131" s="54"/>
      <c r="F131" s="49"/>
      <c r="G131" s="50"/>
      <c r="H131" s="51"/>
      <c r="I131" s="51"/>
      <c r="J131" s="1"/>
      <c r="K131" s="52"/>
      <c r="L131" s="1"/>
      <c r="M131" s="1"/>
      <c r="N131" s="1"/>
      <c r="R131" s="1"/>
      <c r="S131" s="1"/>
      <c r="T131" s="1"/>
      <c r="U131" s="1"/>
      <c r="V131" s="1"/>
      <c r="W131" s="53"/>
      <c r="X131" s="53"/>
      <c r="Y131" s="1"/>
    </row>
    <row r="132" spans="1:25" s="48" customFormat="1" x14ac:dyDescent="0.25">
      <c r="A132" s="1" t="s">
        <v>100</v>
      </c>
      <c r="D132" s="54"/>
      <c r="E132" s="54"/>
      <c r="F132" s="49"/>
      <c r="G132" s="50"/>
      <c r="H132" s="51"/>
      <c r="I132" s="51"/>
      <c r="J132" s="1"/>
      <c r="K132" s="52"/>
      <c r="L132" s="1"/>
      <c r="M132" s="1"/>
      <c r="N132" s="1"/>
      <c r="R132" s="1"/>
      <c r="S132" s="1"/>
      <c r="T132" s="1"/>
      <c r="U132" s="1"/>
      <c r="V132" s="1"/>
      <c r="W132" s="53"/>
      <c r="X132" s="53"/>
      <c r="Y132" s="1"/>
    </row>
    <row r="133" spans="1:25" s="48" customFormat="1" x14ac:dyDescent="0.25">
      <c r="A133" s="1" t="s">
        <v>101</v>
      </c>
      <c r="D133" s="54"/>
      <c r="E133" s="54"/>
      <c r="F133" s="49"/>
      <c r="G133" s="50"/>
      <c r="H133" s="51"/>
      <c r="I133" s="51"/>
      <c r="J133" s="1"/>
      <c r="K133" s="52"/>
      <c r="L133" s="1"/>
      <c r="M133" s="1"/>
      <c r="N133" s="1"/>
      <c r="R133" s="1"/>
      <c r="S133" s="1"/>
      <c r="T133" s="1"/>
      <c r="U133" s="1"/>
      <c r="V133" s="1"/>
      <c r="W133" s="53"/>
      <c r="X133" s="53"/>
      <c r="Y133" s="1"/>
    </row>
    <row r="134" spans="1:25" s="48" customFormat="1" x14ac:dyDescent="0.25">
      <c r="A134" s="1" t="s">
        <v>102</v>
      </c>
      <c r="D134" s="54"/>
      <c r="E134" s="54"/>
      <c r="F134" s="49"/>
      <c r="G134" s="50"/>
      <c r="H134" s="51"/>
      <c r="I134" s="51"/>
      <c r="J134" s="1"/>
      <c r="K134" s="52"/>
      <c r="L134" s="1"/>
      <c r="M134" s="1"/>
      <c r="N134" s="1"/>
      <c r="R134" s="1"/>
      <c r="S134" s="1"/>
      <c r="T134" s="1"/>
      <c r="U134" s="1"/>
      <c r="V134" s="1"/>
      <c r="W134" s="53"/>
      <c r="X134" s="53"/>
      <c r="Y134" s="1"/>
    </row>
    <row r="135" spans="1:25" s="48" customFormat="1" x14ac:dyDescent="0.25">
      <c r="A135" s="1" t="s">
        <v>103</v>
      </c>
      <c r="D135" s="54"/>
      <c r="E135" s="54"/>
      <c r="F135" s="49"/>
      <c r="G135" s="50"/>
      <c r="H135" s="51"/>
      <c r="I135" s="51"/>
      <c r="J135" s="1"/>
      <c r="K135" s="52"/>
      <c r="L135" s="1"/>
      <c r="M135" s="1"/>
      <c r="N135" s="1"/>
      <c r="R135" s="1"/>
      <c r="S135" s="1"/>
      <c r="T135" s="1"/>
      <c r="U135" s="1"/>
      <c r="V135" s="1"/>
      <c r="W135" s="53"/>
      <c r="X135" s="53"/>
      <c r="Y135" s="1"/>
    </row>
    <row r="136" spans="1:25" x14ac:dyDescent="0.25">
      <c r="A136" s="1" t="s">
        <v>76</v>
      </c>
    </row>
    <row r="137" spans="1:25" x14ac:dyDescent="0.25">
      <c r="A137" s="1" t="s">
        <v>104</v>
      </c>
    </row>
    <row r="138" spans="1:25" x14ac:dyDescent="0.25">
      <c r="A138" s="1" t="s">
        <v>105</v>
      </c>
    </row>
    <row r="141" spans="1:25" ht="9.75" customHeight="1" x14ac:dyDescent="0.25"/>
  </sheetData>
  <mergeCells count="41">
    <mergeCell ref="C6:Y6"/>
    <mergeCell ref="A1:X3"/>
    <mergeCell ref="Y1:Y2"/>
    <mergeCell ref="C4:Y4"/>
    <mergeCell ref="A5:B5"/>
    <mergeCell ref="C5:Y5"/>
    <mergeCell ref="A7:Y7"/>
    <mergeCell ref="A8:L8"/>
    <mergeCell ref="M8:Q8"/>
    <mergeCell ref="R8:Y8"/>
    <mergeCell ref="A9:A10"/>
    <mergeCell ref="B9:B10"/>
    <mergeCell ref="C9:C10"/>
    <mergeCell ref="D9:D10"/>
    <mergeCell ref="E9:E10"/>
    <mergeCell ref="R9:T9"/>
    <mergeCell ref="U9:V9"/>
    <mergeCell ref="W9:X9"/>
    <mergeCell ref="M9:M10"/>
    <mergeCell ref="A11:A15"/>
    <mergeCell ref="B11:B15"/>
    <mergeCell ref="C11:C12"/>
    <mergeCell ref="C13:C14"/>
    <mergeCell ref="L9:L10"/>
    <mergeCell ref="I9:I10"/>
    <mergeCell ref="J9:J10"/>
    <mergeCell ref="K9:K10"/>
    <mergeCell ref="N9:N10"/>
    <mergeCell ref="O9:O10"/>
    <mergeCell ref="P9:P10"/>
    <mergeCell ref="Q9:Q10"/>
    <mergeCell ref="F9:F10"/>
    <mergeCell ref="G9:G10"/>
    <mergeCell ref="H9:H10"/>
    <mergeCell ref="H24:M24"/>
    <mergeCell ref="A16:M16"/>
    <mergeCell ref="A17:A22"/>
    <mergeCell ref="B17:B22"/>
    <mergeCell ref="C17:C22"/>
    <mergeCell ref="D17:D21"/>
    <mergeCell ref="E17:E21"/>
  </mergeCells>
  <dataValidations count="4">
    <dataValidation type="list" allowBlank="1" showInputMessage="1" showErrorMessage="1" sqref="C11 C17 C13">
      <formula1>$A$127:$A$138</formula1>
    </dataValidation>
    <dataValidation type="list" allowBlank="1" showInputMessage="1" showErrorMessage="1" sqref="A11:A17">
      <formula1>$A$121:$A$123</formula1>
    </dataValidation>
    <dataValidation type="list" allowBlank="1" showInputMessage="1" showErrorMessage="1" sqref="U11:U22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  <dataValidation type="list" allowBlank="1" showInputMessage="1" showErrorMessage="1" sqref="W11:X22">
      <formula1>"Tic para servicios,Tic para gobierno abierto,Tic para la gestión,Tic para la seguridad"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O16:AP53" evalErro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PROYECTOS ESPECIALES</vt:lpstr>
      <vt:lpstr>'PROYECTOS ESPECIALES'!Área_de_impresión</vt:lpstr>
      <vt:lpstr>'PROYECTOS ESPECIALES'!Títulos_a_imprimir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Margarita Maria Tamayo Arango</cp:lastModifiedBy>
  <dcterms:created xsi:type="dcterms:W3CDTF">2017-12-19T06:12:07Z</dcterms:created>
  <dcterms:modified xsi:type="dcterms:W3CDTF">2017-12-22T20:35:26Z</dcterms:modified>
</cp:coreProperties>
</file>