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9735"/>
  </bookViews>
  <sheets>
    <sheet name="GRANJAS" sheetId="1" r:id="rId1"/>
  </sheets>
  <definedNames>
    <definedName name="_xlnm.Print_Area" localSheetId="0">GRANJAS!$A$1:$Y$28</definedName>
    <definedName name="_xlnm.Print_Titles" localSheetId="0">GRANJAS!$1:$10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7" i="1" l="1"/>
  <c r="B27" i="1"/>
  <c r="O18" i="1"/>
  <c r="O28" i="1" l="1"/>
  <c r="O20" i="1"/>
</calcChain>
</file>

<file path=xl/sharedStrings.xml><?xml version="1.0" encoding="utf-8"?>
<sst xmlns="http://schemas.openxmlformats.org/spreadsheetml/2006/main" count="167" uniqueCount="126">
  <si>
    <t xml:space="preserve">P L A N    O P E R A T I V O </t>
  </si>
  <si>
    <t>Código: FPL45</t>
  </si>
  <si>
    <t>Versión: 06</t>
  </si>
  <si>
    <t xml:space="preserve">Unidad de Gestión Responsable: </t>
  </si>
  <si>
    <t>COORDINACION DE GRANJAS</t>
  </si>
  <si>
    <t>Fecha de presentación:</t>
  </si>
  <si>
    <t>Fecha de corte del seguimiento:</t>
  </si>
  <si>
    <t xml:space="preserve"> P L A N     O P E R A T I V O</t>
  </si>
  <si>
    <t>S E G U I M I E N T O</t>
  </si>
  <si>
    <t>A R T I C U L A C I Ó N</t>
  </si>
  <si>
    <t>Proyecto Plan de Acción 2016-2019 Gobernación de Antioquia</t>
  </si>
  <si>
    <t xml:space="preserve">Nombre Proyecto o Acción </t>
  </si>
  <si>
    <t>Compromiso Superior Alineado</t>
  </si>
  <si>
    <t xml:space="preserve">Indicador estratégico </t>
  </si>
  <si>
    <t>Fórmula de medición</t>
  </si>
  <si>
    <t>Valor esperado</t>
  </si>
  <si>
    <r>
      <t>Actividad</t>
    </r>
    <r>
      <rPr>
        <shadow/>
        <sz val="8"/>
        <color indexed="9"/>
        <rFont val="Arial Narrow"/>
        <family val="2"/>
      </rPr>
      <t/>
    </r>
  </si>
  <si>
    <t>Indicador de producto que mide el avance de la actividad</t>
  </si>
  <si>
    <t xml:space="preserve"> Forma de cálculo del indicador de producto</t>
  </si>
  <si>
    <r>
      <t xml:space="preserve">Valor esperado
</t>
    </r>
    <r>
      <rPr>
        <shadow/>
        <sz val="8"/>
        <color indexed="9"/>
        <rFont val="Arial"/>
        <family val="2"/>
      </rPr>
      <t>(vigencia actual)</t>
    </r>
  </si>
  <si>
    <t>Fecha deseable de terminación</t>
  </si>
  <si>
    <t>Responsable de la actividad</t>
  </si>
  <si>
    <t>Logro del indicador de producto</t>
  </si>
  <si>
    <r>
      <t xml:space="preserve">Descripción del Logro
</t>
    </r>
    <r>
      <rPr>
        <shadow/>
        <sz val="8"/>
        <color indexed="9"/>
        <rFont val="Arial"/>
        <family val="2"/>
      </rPr>
      <t>(Teniendo como base la " Forma de cálculo del indicador de producto")</t>
    </r>
  </si>
  <si>
    <t>Índice de avance del indicador de producto (%)</t>
  </si>
  <si>
    <r>
      <t>Fuente de Verificación  de la evidencia</t>
    </r>
    <r>
      <rPr>
        <shadow/>
        <sz val="8"/>
        <color indexed="9"/>
        <rFont val="Arial Narrow"/>
        <family val="2"/>
      </rPr>
      <t/>
    </r>
  </si>
  <si>
    <t>Observaciones a la ejecución</t>
  </si>
  <si>
    <t>Lineamientos CNA de Acreditación Institucional</t>
  </si>
  <si>
    <t>Plan Anticorrupción y de Atención al Ciudadano</t>
  </si>
  <si>
    <t>Plan de Gobierno en Línea</t>
  </si>
  <si>
    <t>POAI 2017</t>
  </si>
  <si>
    <r>
      <t xml:space="preserve">Factor </t>
    </r>
    <r>
      <rPr>
        <shadow/>
        <sz val="8"/>
        <color indexed="9"/>
        <rFont val="Arial"/>
        <family val="2"/>
      </rPr>
      <t>(Número)</t>
    </r>
  </si>
  <si>
    <r>
      <t xml:space="preserve">Característica
</t>
    </r>
    <r>
      <rPr>
        <shadow/>
        <sz val="8"/>
        <color indexed="9"/>
        <rFont val="Arial"/>
        <family val="2"/>
      </rPr>
      <t>(Número)</t>
    </r>
  </si>
  <si>
    <r>
      <t xml:space="preserve">Aspecto
</t>
    </r>
    <r>
      <rPr>
        <shadow/>
        <sz val="8"/>
        <color indexed="9"/>
        <rFont val="Arial"/>
        <family val="2"/>
      </rPr>
      <t>(Letra)</t>
    </r>
  </si>
  <si>
    <r>
      <t xml:space="preserve">Componente
</t>
    </r>
    <r>
      <rPr>
        <sz val="8"/>
        <color indexed="9"/>
        <rFont val="Arial"/>
        <family val="2"/>
      </rPr>
      <t>(Seleccionar de la lista desplegable)</t>
    </r>
  </si>
  <si>
    <r>
      <t xml:space="preserve">Actividad </t>
    </r>
    <r>
      <rPr>
        <sz val="8"/>
        <color indexed="9"/>
        <rFont val="Arial"/>
        <family val="2"/>
      </rPr>
      <t>(Número)</t>
    </r>
  </si>
  <si>
    <r>
      <t xml:space="preserve">Componente TIC 
</t>
    </r>
    <r>
      <rPr>
        <sz val="8"/>
        <color indexed="9"/>
        <rFont val="Arial"/>
        <family val="2"/>
      </rPr>
      <t>(Seleccionar de la lista desplegable)</t>
    </r>
  </si>
  <si>
    <r>
      <t xml:space="preserve">Criterio Específico </t>
    </r>
    <r>
      <rPr>
        <sz val="8"/>
        <color indexed="9"/>
        <rFont val="Arial"/>
        <family val="2"/>
      </rPr>
      <t>(Número)</t>
    </r>
  </si>
  <si>
    <r>
      <t xml:space="preserve">Código de Registros BPP </t>
    </r>
    <r>
      <rPr>
        <sz val="8"/>
        <color indexed="9"/>
        <rFont val="Arial"/>
        <family val="2"/>
      </rPr>
      <t>(Número)</t>
    </r>
  </si>
  <si>
    <t>FORTALECIMIENTO DE LA GESTIÓN INSTITUCIONAL DEL PCJIC</t>
  </si>
  <si>
    <t>FORTALECIMIENTO DE LOS FACTORES DE CALIDAD ASOCIADOS CON LA MISIÓN DEL PCJIC</t>
  </si>
  <si>
    <t>PLAN DE ACCIÓN INSTITUCIONAL 2017</t>
  </si>
  <si>
    <t>Unidades de Proyeccion Institucional</t>
  </si>
  <si>
    <t>V1: Número de unidades de proyección institucional creadas y en funcionamiento</t>
  </si>
  <si>
    <t>Crear una tienda agropecuaria para la venta de productos agrícolas resultado de las actividades de las Granjas.</t>
  </si>
  <si>
    <t>Tienda agropecuaria</t>
  </si>
  <si>
    <t>Unidad de proyeccion creada</t>
  </si>
  <si>
    <t>15-12-2017</t>
  </si>
  <si>
    <t>Coordinacion de Granjas</t>
  </si>
  <si>
    <t>PLAN OPERATIVO ANUAL DE INVERSIONES POAI 2017</t>
  </si>
  <si>
    <t>Actualizar la certificación de calidad y la de gestión ambiental a las versiones 2015 de las normas correspondientes</t>
  </si>
  <si>
    <t>V1:Actualización del Sistema de Gestión de Calidad a la norma NTC ISO 9001 versión 2015
V2: Actualización del Sistema de Gestión Ambiental de la Granja Román Gómez a la norma ISO 14001 Versión 2015
V1 + V2</t>
  </si>
  <si>
    <t>Capacitacion al personal, actualizacion documental y mantenimeinto del SGA y SGC</t>
  </si>
  <si>
    <t>Sistemas de Gestión de la calidad certificados</t>
  </si>
  <si>
    <t>Sisitemas de gestion de calidad y ambiental actualizados</t>
  </si>
  <si>
    <t>Oficina Asesora de Planeacion /Coordinacion de Granjas</t>
  </si>
  <si>
    <t>Generacion de recursos propios</t>
  </si>
  <si>
    <t>V1: Número de convenios celebrados que generen recursos</t>
  </si>
  <si>
    <t>Apoyo a la gestión de convenios que puedan aportar recursos a la Vicerrectoría de Extensíon</t>
  </si>
  <si>
    <t>Convenios gestionados que generen recursos</t>
  </si>
  <si>
    <t>FORTALECIMIENTO Y ARTICULACION DE LAS GRANJAS CON LA ACADEMIA Y LA INVESTIGACION</t>
  </si>
  <si>
    <t>1. Atención de estudiantes en practicas académicas en las granjas</t>
  </si>
  <si>
    <t>V1: Número de estudiantes que realizan sus practicas en las granjas</t>
  </si>
  <si>
    <t>Programacion, preparacion, atencion y evaluacion de las actividades academicas en las granjas.</t>
  </si>
  <si>
    <t>Estudiantes en prácticas</t>
  </si>
  <si>
    <t xml:space="preserve"> Número de estudiantes que realizan sus practicas en las granjas</t>
  </si>
  <si>
    <t>a</t>
  </si>
  <si>
    <t xml:space="preserve">2. Atención de demás comunidad politécnica y personal externo </t>
  </si>
  <si>
    <t xml:space="preserve">V1: Número de docentes de cátedra beneficiarios de uno o mas servicios.
V2: Número de docentes vinculados y ocasionales beneficiarios de uno o mas servicios .
V3: Número de empleaos administrativos beneficiarios de uno o mas servicios.
V4: Número de graduados beneficiarios de uno o mas servicios y líneas del bienestar.
V5: Número de familiares de empleados, docentes vinculados y ocasionales beneficiarios de uno o mas servicios.
V6: Número de docentes de cátedra beneficiarios de uno o mas servicios.
V7: Número de personas externas beneficiarios de uno o mas servicios .
= V1 + V2 + V3 + V4 + V5 + V6 + V7 </t>
  </si>
  <si>
    <t>Eventos de extension , días de campo, asesorías, capacitaciones</t>
  </si>
  <si>
    <t>Población participante</t>
  </si>
  <si>
    <t>Población participante en actividades de las Granjas</t>
  </si>
  <si>
    <t>30-12-2017</t>
  </si>
  <si>
    <t>3 . Apoyo a la ejecución de proyectos de investigación en las granjas</t>
  </si>
  <si>
    <t>V1: Número de proyectos de investigacion nuevos</t>
  </si>
  <si>
    <t>Convocatoria proyectos de microcuantias. Selección, ejecucion y seguimiento</t>
  </si>
  <si>
    <t>Proyectos de microcuantía</t>
  </si>
  <si>
    <t xml:space="preserve"> Número de proyectos de investigacion nuevos realizados en las granjas</t>
  </si>
  <si>
    <t>Diciembre 20</t>
  </si>
  <si>
    <t>5. Apoyar la realizacion de la practica profesional de los estudiantes en las granjas como requisito de grado</t>
  </si>
  <si>
    <t>V1: Número de estudiantes realizando su practica profesional en las granjas</t>
  </si>
  <si>
    <t>Convocatorias, selección y ejecucion</t>
  </si>
  <si>
    <t>Estudiantes en prácticas profesionales</t>
  </si>
  <si>
    <t>Número de estudiantes realizando su practica profesional en las granjas</t>
  </si>
  <si>
    <t xml:space="preserve">Agosto 30 </t>
  </si>
  <si>
    <t>e</t>
  </si>
  <si>
    <t>I.A.F.PoA</t>
  </si>
  <si>
    <t xml:space="preserve"> Realizar las acciones pertinentes para mantener las certificaciones de cerdos, bovinos, aves y vivero</t>
  </si>
  <si>
    <t>V1:Numero de certificaciones y Registros Vigentes</t>
  </si>
  <si>
    <t>Realizar las gestiones y actividades pertinentes para mantener actualizado el registro del vivero, las certificaciones en BPP porcinos, BPG bovinos , ISO 14001, hato libre de brucellosis y hato libre de tuberculosis</t>
  </si>
  <si>
    <t>Certificaciones y/o registros vigentes</t>
  </si>
  <si>
    <t>Certificasdos vigentes</t>
  </si>
  <si>
    <t>Integración de los sistemas de gestión de calidad</t>
  </si>
  <si>
    <t>PLAN DE MEJORAMIENTO SIG</t>
  </si>
  <si>
    <t>Porcentaje de integración de los diferentes componentes del sistema de gestión</t>
  </si>
  <si>
    <r>
      <t xml:space="preserve">V1: Número de componentes del sistema de gestión integrados
V2: Número total de componentes del proceso de integración
</t>
    </r>
    <r>
      <rPr>
        <b/>
        <sz val="8"/>
        <color indexed="8"/>
        <rFont val="Arial"/>
        <family val="2"/>
      </rPr>
      <t>(V1 / V2) * 100</t>
    </r>
  </si>
  <si>
    <t>1. Indicadores con seguimiento (SIEE - ISO14001</t>
  </si>
  <si>
    <t>Porcentaje de indicadores con seguimiento registrado</t>
  </si>
  <si>
    <r>
      <t xml:space="preserve">V1: Número de indicadores con seguimiento registrado
V2: Número total de indicadores del Proceso
</t>
    </r>
    <r>
      <rPr>
        <b/>
        <sz val="8"/>
        <rFont val="Arial"/>
        <family val="2"/>
      </rPr>
      <t>(V1 / V2) * 100</t>
    </r>
  </si>
  <si>
    <t>Estrategia rendición de cuentas</t>
  </si>
  <si>
    <t xml:space="preserve">2. Atención a PQRS </t>
  </si>
  <si>
    <t>Porcentaje de PQRS atendidas</t>
  </si>
  <si>
    <r>
      <t>V1: Número de PQRS atendidas
V2: Número total de PQRS que corresponden a la Unidad de Gestión</t>
    </r>
    <r>
      <rPr>
        <b/>
        <sz val="8"/>
        <rFont val="Arial"/>
        <family val="2"/>
      </rPr>
      <t xml:space="preserve">
(V1 / V2) * 100</t>
    </r>
  </si>
  <si>
    <t>3. Revisión de los riesgos</t>
  </si>
  <si>
    <t>Número de revisiones</t>
  </si>
  <si>
    <r>
      <t xml:space="preserve">V1: Número de revisiones de riesgos del Proceso 
</t>
    </r>
    <r>
      <rPr>
        <b/>
        <sz val="8"/>
        <rFont val="Arial"/>
        <family val="2"/>
      </rPr>
      <t>(V1 / V2) * 100</t>
    </r>
  </si>
  <si>
    <t>4. Revisión y/o actualización de documentos</t>
  </si>
  <si>
    <t>Porcentaje de documentos revisados y/o actualizados</t>
  </si>
  <si>
    <r>
      <t xml:space="preserve">V1: Número de documentos del Proceso 
V2: Número total de documentos del Proceso
</t>
    </r>
    <r>
      <rPr>
        <b/>
        <sz val="8"/>
        <rFont val="Arial"/>
        <family val="2"/>
      </rPr>
      <t>(V1 / V2) * 100</t>
    </r>
  </si>
  <si>
    <t>Estrategia racionalización de trámites</t>
  </si>
  <si>
    <t>5. Seguimiento y registro del producto no conforme</t>
  </si>
  <si>
    <t>Porcentaje de productos no conformes registrados</t>
  </si>
  <si>
    <r>
      <t xml:space="preserve">V1: Número de productos no conformes registrados del Proceso  
V2: Número total de productos no conformes del Proceso 
</t>
    </r>
    <r>
      <rPr>
        <b/>
        <sz val="8"/>
        <rFont val="Arial"/>
        <family val="2"/>
      </rPr>
      <t>(V1 / V2) * 100</t>
    </r>
  </si>
  <si>
    <t>Porcentaje de acciones cumplidas en el Plan de Mejoramiento</t>
  </si>
  <si>
    <r>
      <t xml:space="preserve">V1: Número de acciones evaluadas y cerradas
V2: Número total de acciones de la Unidad de Gestión
</t>
    </r>
    <r>
      <rPr>
        <b/>
        <sz val="8"/>
        <color indexed="8"/>
        <rFont val="Arial"/>
        <family val="2"/>
      </rPr>
      <t>(V1 / V2) * 100</t>
    </r>
  </si>
  <si>
    <t>6. Realizar las gestiones necesarias para cerrar las acciones preventivas, de mejora y correctivas en el módulo "Mejoramiento Continuo" de Kawak</t>
  </si>
  <si>
    <t>ÍNDICE DE AVANCE DEL PLAN OPERATIVO DE LA UNIDAD DE GESTIÓN (I.A.P.O)</t>
  </si>
  <si>
    <t>PLAN POLITÉCNICO ESTRATÉGICO</t>
  </si>
  <si>
    <t>LINEAMIENTOS CNA DE ACREDITACIÓN INSTITUCIONAL</t>
  </si>
  <si>
    <t>PLAN ANTICORRUPCIÓN Y DE ATENCIÓN AL CIUDADANO 2017</t>
  </si>
  <si>
    <t>PLAN DE GOBIERNO EN LÍNEA 2017</t>
  </si>
  <si>
    <t>PLAN DE FOMENTO A LA CALIDAD 2017 (MEN)</t>
  </si>
  <si>
    <t xml:space="preserve">PLAN DE MEJORAMIENTO DE PROGRAMAS ACADÉMICOS  </t>
  </si>
  <si>
    <t>ACUERDO DE GESTIÓN</t>
  </si>
  <si>
    <t>COMPROMISOS LABORALES</t>
  </si>
  <si>
    <t>Día/Mes/Año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</si>
</sst>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;[Red]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sz val="8"/>
      <color theme="1"/>
      <name val="Arial"/>
      <family val="2"/>
    </font>
    <font>
      <sz val="10"/>
      <color indexed="8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z val="11"/>
      <color theme="1"/>
      <name val="Arial"/>
      <family val="2"/>
    </font>
    <font>
      <b/>
      <shadow/>
      <sz val="8"/>
      <color theme="0"/>
      <name val="Arial"/>
      <family val="2"/>
    </font>
    <font>
      <shadow/>
      <sz val="8"/>
      <color indexed="9"/>
      <name val="Arial Narrow"/>
      <family val="2"/>
    </font>
    <font>
      <shadow/>
      <sz val="8"/>
      <color indexed="9"/>
      <name val="Arial"/>
      <family val="2"/>
    </font>
    <font>
      <b/>
      <sz val="8"/>
      <color theme="0"/>
      <name val="Arial"/>
      <family val="2"/>
    </font>
    <font>
      <sz val="8"/>
      <color indexed="9"/>
      <name val="Arial"/>
      <family val="2"/>
    </font>
    <font>
      <sz val="8"/>
      <name val="Arial"/>
      <family val="2"/>
    </font>
    <font>
      <shadow/>
      <sz val="8"/>
      <name val="Arial"/>
      <family val="2"/>
    </font>
    <font>
      <sz val="8"/>
      <color rgb="FFFF0000"/>
      <name val="Arial"/>
      <family val="2"/>
    </font>
    <font>
      <sz val="8"/>
      <color theme="0" tint="-0.499984740745262"/>
      <name val="Arial"/>
      <family val="2"/>
    </font>
    <font>
      <b/>
      <sz val="8"/>
      <color theme="1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color theme="1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rgb="FF4F622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1" fillId="0" borderId="0"/>
  </cellStyleXfs>
  <cellXfs count="125">
    <xf numFmtId="0" fontId="0" fillId="0" borderId="0" xfId="0"/>
    <xf numFmtId="0" fontId="4" fillId="0" borderId="0" xfId="0" applyFont="1"/>
    <xf numFmtId="0" fontId="5" fillId="0" borderId="4" xfId="3" applyFont="1" applyFill="1" applyBorder="1" applyAlignment="1" applyProtection="1">
      <alignment vertical="center" wrapText="1"/>
      <protection locked="0"/>
    </xf>
    <xf numFmtId="0" fontId="6" fillId="0" borderId="4" xfId="0" applyFont="1" applyBorder="1"/>
    <xf numFmtId="0" fontId="6" fillId="0" borderId="4" xfId="0" applyFont="1" applyBorder="1" applyAlignment="1">
      <alignment horizontal="center" vertical="center"/>
    </xf>
    <xf numFmtId="0" fontId="12" fillId="2" borderId="4" xfId="3" applyFont="1" applyFill="1" applyBorder="1" applyAlignment="1">
      <alignment horizontal="center" vertical="center" wrapText="1"/>
    </xf>
    <xf numFmtId="0" fontId="9" fillId="2" borderId="4" xfId="3" applyFont="1" applyFill="1" applyBorder="1" applyAlignment="1">
      <alignment horizontal="center" vertical="center" wrapText="1"/>
    </xf>
    <xf numFmtId="49" fontId="14" fillId="3" borderId="4" xfId="0" applyNumberFormat="1" applyFont="1" applyFill="1" applyBorder="1" applyAlignment="1">
      <alignment horizontal="center" vertical="center" wrapText="1"/>
    </xf>
    <xf numFmtId="1" fontId="14" fillId="3" borderId="4" xfId="0" applyNumberFormat="1" applyFont="1" applyFill="1" applyBorder="1" applyAlignment="1">
      <alignment horizontal="center" vertical="center" wrapText="1"/>
    </xf>
    <xf numFmtId="49" fontId="14" fillId="3" borderId="4" xfId="0" applyNumberFormat="1" applyFont="1" applyFill="1" applyBorder="1" applyAlignment="1" applyProtection="1">
      <alignment horizontal="center" vertical="center" wrapText="1"/>
      <protection locked="0"/>
    </xf>
    <xf numFmtId="0" fontId="14" fillId="3" borderId="4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4" xfId="0" applyNumberFormat="1" applyFont="1" applyFill="1" applyBorder="1" applyAlignment="1">
      <alignment horizontal="center" vertical="center" wrapText="1"/>
    </xf>
    <xf numFmtId="49" fontId="15" fillId="0" borderId="4" xfId="3" applyNumberFormat="1" applyFont="1" applyFill="1" applyBorder="1" applyAlignment="1">
      <alignment horizontal="center" vertical="center" wrapText="1"/>
    </xf>
    <xf numFmtId="0" fontId="16" fillId="3" borderId="4" xfId="0" applyNumberFormat="1" applyFont="1" applyFill="1" applyBorder="1" applyAlignment="1" applyProtection="1">
      <alignment horizontal="center" vertical="center" wrapText="1"/>
      <protection locked="0"/>
    </xf>
    <xf numFmtId="9" fontId="14" fillId="0" borderId="4" xfId="1" applyFont="1" applyFill="1" applyBorder="1" applyAlignment="1" applyProtection="1">
      <alignment horizontal="center" vertical="center" wrapText="1"/>
    </xf>
    <xf numFmtId="49" fontId="14" fillId="0" borderId="4" xfId="0" applyNumberFormat="1" applyFont="1" applyFill="1" applyBorder="1" applyAlignment="1">
      <alignment horizontal="center" vertical="center" wrapText="1"/>
    </xf>
    <xf numFmtId="3" fontId="14" fillId="0" borderId="4" xfId="0" applyNumberFormat="1" applyFont="1" applyFill="1" applyBorder="1" applyAlignment="1">
      <alignment horizontal="center" vertical="center" wrapText="1"/>
    </xf>
    <xf numFmtId="2" fontId="15" fillId="0" borderId="4" xfId="3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49" fontId="14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14" fillId="3" borderId="4" xfId="0" applyNumberFormat="1" applyFont="1" applyFill="1" applyBorder="1" applyAlignment="1">
      <alignment vertical="center" wrapText="1"/>
    </xf>
    <xf numFmtId="0" fontId="14" fillId="0" borderId="4" xfId="0" applyFont="1" applyBorder="1" applyAlignment="1">
      <alignment horizontal="left" vertical="center" wrapText="1"/>
    </xf>
    <xf numFmtId="0" fontId="14" fillId="0" borderId="4" xfId="0" applyFont="1" applyBorder="1" applyAlignment="1">
      <alignment horizontal="center" vertical="center"/>
    </xf>
    <xf numFmtId="3" fontId="14" fillId="3" borderId="4" xfId="0" applyNumberFormat="1" applyFont="1" applyFill="1" applyBorder="1" applyAlignment="1" applyProtection="1">
      <alignment horizontal="center" vertical="center" wrapText="1"/>
      <protection locked="0"/>
    </xf>
    <xf numFmtId="9" fontId="14" fillId="3" borderId="4" xfId="1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164" fontId="14" fillId="3" borderId="4" xfId="1" applyNumberFormat="1" applyFont="1" applyFill="1" applyBorder="1" applyAlignment="1">
      <alignment horizontal="center" vertical="center" wrapText="1"/>
    </xf>
    <xf numFmtId="0" fontId="8" fillId="0" borderId="0" xfId="0" applyFont="1"/>
    <xf numFmtId="0" fontId="14" fillId="0" borderId="0" xfId="0" applyFont="1" applyBorder="1" applyAlignment="1">
      <alignment horizontal="center"/>
    </xf>
    <xf numFmtId="1" fontId="14" fillId="0" borderId="4" xfId="0" applyNumberFormat="1" applyFont="1" applyFill="1" applyBorder="1" applyAlignment="1">
      <alignment horizontal="center" vertical="center" wrapText="1"/>
    </xf>
    <xf numFmtId="0" fontId="18" fillId="3" borderId="4" xfId="0" applyFont="1" applyFill="1" applyBorder="1" applyAlignment="1">
      <alignment horizontal="center" vertical="center"/>
    </xf>
    <xf numFmtId="9" fontId="18" fillId="5" borderId="4" xfId="0" applyNumberFormat="1" applyFont="1" applyFill="1" applyBorder="1" applyAlignment="1" applyProtection="1">
      <alignment horizontal="center" vertical="center"/>
    </xf>
    <xf numFmtId="49" fontId="14" fillId="5" borderId="4" xfId="0" applyNumberFormat="1" applyFont="1" applyFill="1" applyBorder="1" applyAlignment="1">
      <alignment horizontal="center" vertical="center" wrapText="1"/>
    </xf>
    <xf numFmtId="3" fontId="14" fillId="5" borderId="4" xfId="0" applyNumberFormat="1" applyFont="1" applyFill="1" applyBorder="1" applyAlignment="1">
      <alignment horizontal="center" vertical="center" wrapText="1"/>
    </xf>
    <xf numFmtId="2" fontId="15" fillId="5" borderId="4" xfId="3" applyNumberFormat="1" applyFont="1" applyFill="1" applyBorder="1" applyAlignment="1">
      <alignment horizontal="center" vertical="center" wrapText="1"/>
    </xf>
    <xf numFmtId="49" fontId="14" fillId="0" borderId="4" xfId="0" applyNumberFormat="1" applyFont="1" applyBorder="1" applyAlignment="1">
      <alignment horizontal="center" vertical="center" wrapText="1"/>
    </xf>
    <xf numFmtId="49" fontId="14" fillId="0" borderId="4" xfId="1" applyNumberFormat="1" applyFont="1" applyBorder="1" applyAlignment="1">
      <alignment horizontal="center" vertical="center" wrapText="1"/>
    </xf>
    <xf numFmtId="9" fontId="14" fillId="3" borderId="4" xfId="0" applyNumberFormat="1" applyFont="1" applyFill="1" applyBorder="1" applyAlignment="1" applyProtection="1">
      <alignment horizontal="center" vertical="center" wrapText="1"/>
      <protection locked="0"/>
    </xf>
    <xf numFmtId="49" fontId="20" fillId="3" borderId="4" xfId="0" applyNumberFormat="1" applyFont="1" applyFill="1" applyBorder="1" applyAlignment="1" applyProtection="1">
      <alignment vertical="center" wrapText="1"/>
      <protection locked="0"/>
    </xf>
    <xf numFmtId="49" fontId="20" fillId="3" borderId="4" xfId="0" applyNumberFormat="1" applyFont="1" applyFill="1" applyBorder="1" applyAlignment="1" applyProtection="1">
      <alignment horizontal="left" vertical="center" wrapText="1"/>
      <protection locked="0"/>
    </xf>
    <xf numFmtId="49" fontId="14" fillId="3" borderId="4" xfId="0" applyNumberFormat="1" applyFont="1" applyFill="1" applyBorder="1" applyAlignment="1" applyProtection="1">
      <alignment horizontal="left" vertical="center" wrapText="1"/>
      <protection locked="0"/>
    </xf>
    <xf numFmtId="0" fontId="14" fillId="3" borderId="4" xfId="0" applyNumberFormat="1" applyFont="1" applyFill="1" applyBorder="1" applyAlignment="1" applyProtection="1">
      <alignment horizontal="left" vertical="center" wrapText="1"/>
      <protection locked="0"/>
    </xf>
    <xf numFmtId="0" fontId="14" fillId="3" borderId="4" xfId="0" applyFont="1" applyFill="1" applyBorder="1" applyAlignment="1" applyProtection="1">
      <alignment horizontal="center" vertical="center" wrapText="1"/>
      <protection locked="0"/>
    </xf>
    <xf numFmtId="49" fontId="20" fillId="0" borderId="4" xfId="0" applyNumberFormat="1" applyFont="1" applyFill="1" applyBorder="1" applyAlignment="1" applyProtection="1">
      <alignment vertical="center" wrapText="1"/>
      <protection locked="0"/>
    </xf>
    <xf numFmtId="49" fontId="20" fillId="0" borderId="4" xfId="0" applyNumberFormat="1" applyFont="1" applyFill="1" applyBorder="1" applyAlignment="1" applyProtection="1">
      <alignment horizontal="left" vertical="center" wrapText="1"/>
      <protection locked="0"/>
    </xf>
    <xf numFmtId="49" fontId="14" fillId="0" borderId="4" xfId="0" applyNumberFormat="1" applyFont="1" applyFill="1" applyBorder="1" applyAlignment="1" applyProtection="1">
      <alignment horizontal="left" vertical="center" wrapText="1"/>
      <protection locked="0"/>
    </xf>
    <xf numFmtId="49" fontId="4" fillId="0" borderId="4" xfId="0" applyNumberFormat="1" applyFont="1" applyBorder="1" applyAlignment="1">
      <alignment horizontal="center" vertical="center" wrapText="1"/>
    </xf>
    <xf numFmtId="49" fontId="20" fillId="3" borderId="4" xfId="0" applyNumberFormat="1" applyFont="1" applyFill="1" applyBorder="1" applyAlignment="1" applyProtection="1">
      <alignment horizontal="center" vertical="center" wrapText="1"/>
      <protection locked="0"/>
    </xf>
    <xf numFmtId="9" fontId="20" fillId="3" borderId="4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4" xfId="0" applyFont="1" applyBorder="1" applyAlignment="1">
      <alignment vertical="center" wrapText="1"/>
    </xf>
    <xf numFmtId="0" fontId="4" fillId="6" borderId="15" xfId="0" applyFont="1" applyFill="1" applyBorder="1" applyProtection="1"/>
    <xf numFmtId="0" fontId="18" fillId="6" borderId="15" xfId="0" applyFont="1" applyFill="1" applyBorder="1" applyAlignment="1" applyProtection="1">
      <alignment horizontal="center" vertical="center"/>
    </xf>
    <xf numFmtId="0" fontId="18" fillId="6" borderId="15" xfId="0" applyFont="1" applyFill="1" applyBorder="1" applyProtection="1"/>
    <xf numFmtId="3" fontId="18" fillId="6" borderId="15" xfId="0" applyNumberFormat="1" applyFont="1" applyFill="1" applyBorder="1" applyProtection="1"/>
    <xf numFmtId="0" fontId="18" fillId="6" borderId="15" xfId="0" applyFont="1" applyFill="1" applyBorder="1" applyAlignment="1" applyProtection="1">
      <alignment horizontal="left" vertical="center"/>
    </xf>
    <xf numFmtId="49" fontId="18" fillId="6" borderId="15" xfId="0" applyNumberFormat="1" applyFont="1" applyFill="1" applyBorder="1" applyAlignment="1" applyProtection="1">
      <alignment horizontal="center" vertical="center"/>
    </xf>
    <xf numFmtId="0" fontId="18" fillId="6" borderId="15" xfId="0" applyFont="1" applyFill="1" applyBorder="1" applyAlignment="1" applyProtection="1">
      <alignment horizontal="center"/>
    </xf>
    <xf numFmtId="9" fontId="18" fillId="6" borderId="15" xfId="0" applyNumberFormat="1" applyFont="1" applyFill="1" applyBorder="1" applyAlignment="1" applyProtection="1">
      <alignment horizontal="center" vertical="center"/>
    </xf>
    <xf numFmtId="49" fontId="18" fillId="6" borderId="15" xfId="0" applyNumberFormat="1" applyFont="1" applyFill="1" applyBorder="1" applyAlignment="1" applyProtection="1">
      <alignment horizontal="left" vertical="center"/>
    </xf>
    <xf numFmtId="3" fontId="18" fillId="6" borderId="15" xfId="0" applyNumberFormat="1" applyFont="1" applyFill="1" applyBorder="1" applyAlignment="1" applyProtection="1">
      <alignment horizontal="center" vertical="center"/>
    </xf>
    <xf numFmtId="3" fontId="18" fillId="6" borderId="15" xfId="0" applyNumberFormat="1" applyFont="1" applyFill="1" applyBorder="1" applyAlignment="1" applyProtection="1">
      <alignment horizontal="center"/>
    </xf>
    <xf numFmtId="49" fontId="4" fillId="6" borderId="15" xfId="0" applyNumberFormat="1" applyFont="1" applyFill="1" applyBorder="1" applyAlignment="1" applyProtection="1">
      <alignment horizontal="center" vertical="center"/>
    </xf>
    <xf numFmtId="0" fontId="18" fillId="7" borderId="4" xfId="0" applyFont="1" applyFill="1" applyBorder="1" applyAlignment="1">
      <alignment vertical="center"/>
    </xf>
    <xf numFmtId="0" fontId="18" fillId="7" borderId="4" xfId="0" applyFont="1" applyFill="1" applyBorder="1" applyAlignment="1">
      <alignment horizontal="center" vertical="center"/>
    </xf>
    <xf numFmtId="3" fontId="18" fillId="7" borderId="4" xfId="0" applyNumberFormat="1" applyFont="1" applyFill="1" applyBorder="1" applyAlignment="1">
      <alignment vertical="center"/>
    </xf>
    <xf numFmtId="9" fontId="18" fillId="7" borderId="4" xfId="0" applyNumberFormat="1" applyFont="1" applyFill="1" applyBorder="1" applyAlignment="1">
      <alignment horizontal="center" vertical="center"/>
    </xf>
    <xf numFmtId="49" fontId="18" fillId="7" borderId="4" xfId="0" applyNumberFormat="1" applyFont="1" applyFill="1" applyBorder="1" applyAlignment="1">
      <alignment horizontal="left" vertical="center"/>
    </xf>
    <xf numFmtId="3" fontId="18" fillId="7" borderId="4" xfId="0" applyNumberFormat="1" applyFont="1" applyFill="1" applyBorder="1" applyAlignment="1">
      <alignment horizontal="center" vertical="center"/>
    </xf>
    <xf numFmtId="49" fontId="18" fillId="7" borderId="4" xfId="0" applyNumberFormat="1" applyFont="1" applyFill="1" applyBorder="1" applyAlignment="1">
      <alignment horizontal="center" vertical="center"/>
    </xf>
    <xf numFmtId="49" fontId="4" fillId="7" borderId="4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4" fillId="0" borderId="0" xfId="0" applyNumberFormat="1" applyFont="1"/>
    <xf numFmtId="0" fontId="22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49" fontId="4" fillId="0" borderId="0" xfId="0" applyNumberFormat="1" applyFont="1"/>
    <xf numFmtId="0" fontId="22" fillId="0" borderId="0" xfId="0" applyFont="1"/>
    <xf numFmtId="49" fontId="14" fillId="3" borderId="4" xfId="1" applyNumberFormat="1" applyFont="1" applyFill="1" applyBorder="1" applyAlignment="1">
      <alignment horizontal="center" vertical="center" wrapText="1"/>
    </xf>
    <xf numFmtId="0" fontId="18" fillId="7" borderId="10" xfId="0" applyFont="1" applyFill="1" applyBorder="1" applyAlignment="1">
      <alignment horizontal="center" vertical="center"/>
    </xf>
    <xf numFmtId="0" fontId="18" fillId="7" borderId="11" xfId="0" applyFont="1" applyFill="1" applyBorder="1" applyAlignment="1">
      <alignment horizontal="center" vertical="center"/>
    </xf>
    <xf numFmtId="0" fontId="18" fillId="7" borderId="12" xfId="0" applyFont="1" applyFill="1" applyBorder="1" applyAlignment="1">
      <alignment horizontal="center" vertical="center"/>
    </xf>
    <xf numFmtId="49" fontId="17" fillId="4" borderId="10" xfId="0" applyNumberFormat="1" applyFont="1" applyFill="1" applyBorder="1" applyAlignment="1">
      <alignment horizontal="center" vertical="center" wrapText="1"/>
    </xf>
    <xf numFmtId="49" fontId="17" fillId="4" borderId="11" xfId="0" applyNumberFormat="1" applyFont="1" applyFill="1" applyBorder="1" applyAlignment="1">
      <alignment horizontal="center" vertical="center" wrapText="1"/>
    </xf>
    <xf numFmtId="49" fontId="17" fillId="4" borderId="12" xfId="0" applyNumberFormat="1" applyFont="1" applyFill="1" applyBorder="1" applyAlignment="1">
      <alignment horizontal="center" vertical="center" wrapText="1"/>
    </xf>
    <xf numFmtId="49" fontId="14" fillId="3" borderId="13" xfId="0" applyNumberFormat="1" applyFont="1" applyFill="1" applyBorder="1" applyAlignment="1">
      <alignment horizontal="center" vertical="center" wrapText="1"/>
    </xf>
    <xf numFmtId="49" fontId="14" fillId="3" borderId="14" xfId="0" applyNumberFormat="1" applyFont="1" applyFill="1" applyBorder="1" applyAlignment="1">
      <alignment horizontal="center" vertical="center" wrapText="1"/>
    </xf>
    <xf numFmtId="49" fontId="14" fillId="3" borderId="15" xfId="0" applyNumberFormat="1" applyFont="1" applyFill="1" applyBorder="1" applyAlignment="1">
      <alignment horizontal="center" vertical="center" wrapText="1"/>
    </xf>
    <xf numFmtId="49" fontId="4" fillId="0" borderId="13" xfId="1" applyNumberFormat="1" applyFont="1" applyBorder="1" applyAlignment="1">
      <alignment horizontal="center" vertical="center" wrapText="1"/>
    </xf>
    <xf numFmtId="49" fontId="4" fillId="0" borderId="14" xfId="1" applyNumberFormat="1" applyFont="1" applyBorder="1" applyAlignment="1">
      <alignment horizontal="center" vertical="center" wrapText="1"/>
    </xf>
    <xf numFmtId="49" fontId="4" fillId="0" borderId="15" xfId="1" applyNumberFormat="1" applyFont="1" applyBorder="1" applyAlignment="1">
      <alignment horizontal="center" vertical="center" wrapText="1"/>
    </xf>
    <xf numFmtId="49" fontId="14" fillId="3" borderId="13" xfId="1" applyNumberFormat="1" applyFont="1" applyFill="1" applyBorder="1" applyAlignment="1">
      <alignment horizontal="center" vertical="center" wrapText="1"/>
    </xf>
    <xf numFmtId="49" fontId="14" fillId="3" borderId="14" xfId="1" applyNumberFormat="1" applyFont="1" applyFill="1" applyBorder="1" applyAlignment="1">
      <alignment horizontal="center" vertical="center" wrapText="1"/>
    </xf>
    <xf numFmtId="49" fontId="14" fillId="3" borderId="15" xfId="1" applyNumberFormat="1" applyFont="1" applyFill="1" applyBorder="1" applyAlignment="1">
      <alignment horizontal="center" vertical="center" wrapText="1"/>
    </xf>
    <xf numFmtId="49" fontId="4" fillId="3" borderId="4" xfId="0" applyNumberFormat="1" applyFont="1" applyFill="1" applyBorder="1" applyAlignment="1">
      <alignment horizontal="center" vertical="center" wrapText="1"/>
    </xf>
    <xf numFmtId="0" fontId="9" fillId="2" borderId="4" xfId="3" applyFont="1" applyFill="1" applyBorder="1" applyAlignment="1">
      <alignment horizontal="center" vertical="center" wrapText="1"/>
    </xf>
    <xf numFmtId="49" fontId="9" fillId="2" borderId="4" xfId="3" applyNumberFormat="1" applyFont="1" applyFill="1" applyBorder="1" applyAlignment="1">
      <alignment horizontal="center" vertical="center" wrapText="1"/>
    </xf>
    <xf numFmtId="49" fontId="14" fillId="0" borderId="13" xfId="0" applyNumberFormat="1" applyFont="1" applyBorder="1" applyAlignment="1">
      <alignment horizontal="center" vertical="center" wrapText="1"/>
    </xf>
    <xf numFmtId="49" fontId="14" fillId="0" borderId="14" xfId="0" applyNumberFormat="1" applyFont="1" applyBorder="1" applyAlignment="1">
      <alignment horizontal="center" vertical="center" wrapText="1"/>
    </xf>
    <xf numFmtId="49" fontId="14" fillId="0" borderId="15" xfId="0" applyNumberFormat="1" applyFont="1" applyBorder="1" applyAlignment="1">
      <alignment horizontal="center" vertical="center" wrapText="1"/>
    </xf>
    <xf numFmtId="49" fontId="14" fillId="0" borderId="13" xfId="1" applyNumberFormat="1" applyFont="1" applyBorder="1" applyAlignment="1">
      <alignment horizontal="center" vertical="center" wrapText="1"/>
    </xf>
    <xf numFmtId="49" fontId="14" fillId="0" borderId="14" xfId="1" applyNumberFormat="1" applyFont="1" applyBorder="1" applyAlignment="1">
      <alignment horizontal="center" vertical="center" wrapText="1"/>
    </xf>
    <xf numFmtId="49" fontId="14" fillId="0" borderId="15" xfId="1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/>
    </xf>
    <xf numFmtId="0" fontId="8" fillId="0" borderId="4" xfId="0" applyFont="1" applyBorder="1" applyAlignment="1">
      <alignment horizontal="center" vertical="center"/>
    </xf>
    <xf numFmtId="0" fontId="12" fillId="2" borderId="4" xfId="3" applyFont="1" applyFill="1" applyBorder="1" applyAlignment="1">
      <alignment horizontal="center" vertical="center" wrapText="1"/>
    </xf>
    <xf numFmtId="0" fontId="12" fillId="2" borderId="10" xfId="3" applyFont="1" applyFill="1" applyBorder="1" applyAlignment="1">
      <alignment horizontal="center" vertical="center" wrapText="1"/>
    </xf>
    <xf numFmtId="0" fontId="12" fillId="2" borderId="12" xfId="3" applyFont="1" applyFill="1" applyBorder="1" applyAlignment="1">
      <alignment horizontal="center" vertical="center" wrapText="1"/>
    </xf>
    <xf numFmtId="14" fontId="7" fillId="0" borderId="10" xfId="3" applyNumberFormat="1" applyFont="1" applyFill="1" applyBorder="1" applyAlignment="1">
      <alignment horizontal="left"/>
    </xf>
    <xf numFmtId="14" fontId="7" fillId="0" borderId="11" xfId="3" applyNumberFormat="1" applyFont="1" applyFill="1" applyBorder="1" applyAlignment="1">
      <alignment horizontal="left"/>
    </xf>
    <xf numFmtId="14" fontId="7" fillId="0" borderId="12" xfId="3" applyNumberFormat="1" applyFont="1" applyFill="1" applyBorder="1" applyAlignment="1">
      <alignment horizontal="left"/>
    </xf>
    <xf numFmtId="0" fontId="3" fillId="0" borderId="1" xfId="2" applyFont="1" applyFill="1" applyBorder="1" applyAlignment="1" applyProtection="1">
      <alignment horizontal="center" vertical="center" wrapText="1"/>
      <protection locked="0"/>
    </xf>
    <xf numFmtId="0" fontId="3" fillId="0" borderId="2" xfId="2" applyFont="1" applyFill="1" applyBorder="1" applyAlignment="1" applyProtection="1">
      <alignment horizontal="center" vertical="center" wrapText="1"/>
      <protection locked="0"/>
    </xf>
    <xf numFmtId="0" fontId="3" fillId="0" borderId="3" xfId="2" applyFont="1" applyFill="1" applyBorder="1" applyAlignment="1" applyProtection="1">
      <alignment horizontal="center" vertical="center" wrapText="1"/>
      <protection locked="0"/>
    </xf>
    <xf numFmtId="0" fontId="3" fillId="0" borderId="5" xfId="2" applyFont="1" applyFill="1" applyBorder="1" applyAlignment="1" applyProtection="1">
      <alignment horizontal="center" vertical="center" wrapText="1"/>
      <protection locked="0"/>
    </xf>
    <xf numFmtId="0" fontId="3" fillId="0" borderId="0" xfId="2" applyFont="1" applyFill="1" applyBorder="1" applyAlignment="1" applyProtection="1">
      <alignment horizontal="center" vertical="center" wrapText="1"/>
      <protection locked="0"/>
    </xf>
    <xf numFmtId="0" fontId="3" fillId="0" borderId="6" xfId="2" applyFont="1" applyFill="1" applyBorder="1" applyAlignment="1" applyProtection="1">
      <alignment horizontal="center" vertical="center" wrapText="1"/>
      <protection locked="0"/>
    </xf>
    <xf numFmtId="0" fontId="3" fillId="0" borderId="7" xfId="2" applyFont="1" applyFill="1" applyBorder="1" applyAlignment="1" applyProtection="1">
      <alignment horizontal="center" vertical="center" wrapText="1"/>
      <protection locked="0"/>
    </xf>
    <xf numFmtId="0" fontId="3" fillId="0" borderId="8" xfId="2" applyFont="1" applyFill="1" applyBorder="1" applyAlignment="1" applyProtection="1">
      <alignment horizontal="center" vertical="center" wrapText="1"/>
      <protection locked="0"/>
    </xf>
    <xf numFmtId="0" fontId="3" fillId="0" borderId="9" xfId="2" applyFont="1" applyFill="1" applyBorder="1" applyAlignment="1" applyProtection="1">
      <alignment horizontal="center" vertical="center" wrapText="1"/>
      <protection locked="0"/>
    </xf>
    <xf numFmtId="0" fontId="2" fillId="0" borderId="4" xfId="3" applyFont="1" applyFill="1" applyBorder="1" applyAlignment="1" applyProtection="1">
      <alignment horizontal="left" vertical="center" wrapText="1"/>
      <protection locked="0"/>
    </xf>
    <xf numFmtId="14" fontId="6" fillId="0" borderId="10" xfId="3" applyNumberFormat="1" applyFont="1" applyFill="1" applyBorder="1" applyAlignment="1">
      <alignment horizontal="left"/>
    </xf>
    <xf numFmtId="14" fontId="6" fillId="0" borderId="11" xfId="3" applyNumberFormat="1" applyFont="1" applyFill="1" applyBorder="1" applyAlignment="1">
      <alignment horizontal="left"/>
    </xf>
    <xf numFmtId="14" fontId="6" fillId="0" borderId="12" xfId="3" applyNumberFormat="1" applyFont="1" applyFill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2" xfId="0" applyFont="1" applyBorder="1" applyAlignment="1">
      <alignment horizontal="left"/>
    </xf>
  </cellXfs>
  <cellStyles count="4">
    <cellStyle name="Normal" xfId="0" builtinId="0"/>
    <cellStyle name="Normal 2" xfId="2"/>
    <cellStyle name="Normal 2 2" xfId="3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194734</xdr:colOff>
      <xdr:row>0</xdr:row>
      <xdr:rowOff>47624</xdr:rowOff>
    </xdr:from>
    <xdr:to>
      <xdr:col>0</xdr:col>
      <xdr:colOff>1132416</xdr:colOff>
      <xdr:row>2</xdr:row>
      <xdr:rowOff>161924</xdr:rowOff>
    </xdr:to>
    <xdr:pic>
      <xdr:nvPicPr>
        <xdr:cNvPr id="2" name="Picture 1" descr="escudojpg">
          <a:extLst>
            <a:ext uri="{FF2B5EF4-FFF2-40B4-BE49-F238E27FC236}">
              <a16:creationId xmlns=""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734" y="47624"/>
          <a:ext cx="937682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Z145"/>
  <sheetViews>
    <sheetView showGridLines="0" tabSelected="1" zoomScaleNormal="100" workbookViewId="0">
      <selection sqref="A1:X3"/>
    </sheetView>
  </sheetViews>
  <sheetFormatPr baseColWidth="10" defaultColWidth="11.42578125" defaultRowHeight="12.75" x14ac:dyDescent="0.25"/>
  <cols>
    <col min="1" max="1" width="22.5703125" style="1" customWidth="1"/>
    <col min="2" max="2" width="22.140625" style="71" customWidth="1"/>
    <col min="3" max="3" width="24.140625" style="71" customWidth="1"/>
    <col min="4" max="4" width="34.5703125" style="1" customWidth="1"/>
    <col min="5" max="5" width="31.85546875" style="1" customWidth="1"/>
    <col min="6" max="6" width="11.42578125" style="72" customWidth="1"/>
    <col min="7" max="7" width="37" style="73" customWidth="1"/>
    <col min="8" max="8" width="32.7109375" style="74" customWidth="1"/>
    <col min="9" max="9" width="28.5703125" style="74" customWidth="1"/>
    <col min="10" max="10" width="12.42578125" style="1" customWidth="1"/>
    <col min="11" max="11" width="12.28515625" style="75" customWidth="1"/>
    <col min="12" max="12" width="17.140625" style="1" customWidth="1"/>
    <col min="13" max="13" width="17.7109375" style="1" hidden="1" customWidth="1"/>
    <col min="14" max="14" width="25.140625" style="1" hidden="1" customWidth="1"/>
    <col min="15" max="17" width="24.140625" style="71" hidden="1" customWidth="1"/>
    <col min="18" max="18" width="10.140625" style="1" customWidth="1"/>
    <col min="19" max="19" width="17.5703125" style="1" customWidth="1"/>
    <col min="20" max="20" width="8.7109375" style="1" customWidth="1"/>
    <col min="21" max="21" width="13.7109375" style="1" customWidth="1"/>
    <col min="22" max="22" width="12.5703125" style="1" customWidth="1"/>
    <col min="23" max="24" width="15.140625" style="76" customWidth="1"/>
    <col min="25" max="25" width="17.42578125" style="1" customWidth="1"/>
    <col min="26" max="16384" width="11.42578125" style="1"/>
  </cols>
  <sheetData>
    <row r="1" spans="1:26" ht="18.75" customHeight="1" x14ac:dyDescent="0.2">
      <c r="A1" s="110" t="s">
        <v>0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2"/>
      <c r="Y1" s="119" t="s">
        <v>1</v>
      </c>
    </row>
    <row r="2" spans="1:26" ht="18.75" customHeight="1" x14ac:dyDescent="0.2">
      <c r="A2" s="113"/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5"/>
      <c r="Y2" s="119"/>
    </row>
    <row r="3" spans="1:26" ht="15" customHeight="1" x14ac:dyDescent="0.2">
      <c r="A3" s="116"/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8"/>
      <c r="Y3" s="2" t="s">
        <v>2</v>
      </c>
    </row>
    <row r="4" spans="1:26" ht="15" customHeight="1" x14ac:dyDescent="0.2">
      <c r="A4" s="3" t="s">
        <v>3</v>
      </c>
      <c r="B4" s="4"/>
      <c r="C4" s="120" t="s">
        <v>4</v>
      </c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121"/>
      <c r="Y4" s="122"/>
    </row>
    <row r="5" spans="1:26" ht="15" customHeight="1" x14ac:dyDescent="0.2">
      <c r="A5" s="123" t="s">
        <v>5</v>
      </c>
      <c r="B5" s="124"/>
      <c r="C5" s="107">
        <v>42878</v>
      </c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9"/>
    </row>
    <row r="6" spans="1:26" ht="15" customHeight="1" x14ac:dyDescent="0.2">
      <c r="A6" s="3" t="s">
        <v>6</v>
      </c>
      <c r="B6" s="4"/>
      <c r="C6" s="107" t="s">
        <v>125</v>
      </c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9"/>
    </row>
    <row r="7" spans="1:26" ht="15.75" customHeight="1" x14ac:dyDescent="0.2">
      <c r="A7" s="102"/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</row>
    <row r="8" spans="1:26" ht="15" customHeight="1" x14ac:dyDescent="0.2">
      <c r="A8" s="103" t="s">
        <v>7</v>
      </c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 t="s">
        <v>8</v>
      </c>
      <c r="N8" s="103"/>
      <c r="O8" s="103"/>
      <c r="P8" s="103"/>
      <c r="Q8" s="103"/>
      <c r="R8" s="103" t="s">
        <v>9</v>
      </c>
      <c r="S8" s="103"/>
      <c r="T8" s="103"/>
      <c r="U8" s="103"/>
      <c r="V8" s="103"/>
      <c r="W8" s="103"/>
      <c r="X8" s="103"/>
      <c r="Y8" s="103"/>
    </row>
    <row r="9" spans="1:26" ht="38.25" customHeight="1" x14ac:dyDescent="0.2">
      <c r="A9" s="95" t="s">
        <v>10</v>
      </c>
      <c r="B9" s="95" t="s">
        <v>11</v>
      </c>
      <c r="C9" s="95" t="s">
        <v>12</v>
      </c>
      <c r="D9" s="95" t="s">
        <v>13</v>
      </c>
      <c r="E9" s="95" t="s">
        <v>14</v>
      </c>
      <c r="F9" s="95" t="s">
        <v>15</v>
      </c>
      <c r="G9" s="95" t="s">
        <v>16</v>
      </c>
      <c r="H9" s="95" t="s">
        <v>17</v>
      </c>
      <c r="I9" s="95" t="s">
        <v>18</v>
      </c>
      <c r="J9" s="95" t="s">
        <v>19</v>
      </c>
      <c r="K9" s="95" t="s">
        <v>20</v>
      </c>
      <c r="L9" s="95" t="s">
        <v>21</v>
      </c>
      <c r="M9" s="95" t="s">
        <v>22</v>
      </c>
      <c r="N9" s="94" t="s">
        <v>23</v>
      </c>
      <c r="O9" s="94" t="s">
        <v>24</v>
      </c>
      <c r="P9" s="94" t="s">
        <v>25</v>
      </c>
      <c r="Q9" s="94" t="s">
        <v>26</v>
      </c>
      <c r="R9" s="94" t="s">
        <v>27</v>
      </c>
      <c r="S9" s="94"/>
      <c r="T9" s="94"/>
      <c r="U9" s="104" t="s">
        <v>28</v>
      </c>
      <c r="V9" s="104"/>
      <c r="W9" s="105" t="s">
        <v>29</v>
      </c>
      <c r="X9" s="106"/>
      <c r="Y9" s="5" t="s">
        <v>30</v>
      </c>
    </row>
    <row r="10" spans="1:26" ht="33.75" x14ac:dyDescent="0.2">
      <c r="A10" s="95"/>
      <c r="B10" s="95"/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4"/>
      <c r="O10" s="94"/>
      <c r="P10" s="94"/>
      <c r="Q10" s="94"/>
      <c r="R10" s="6" t="s">
        <v>31</v>
      </c>
      <c r="S10" s="6" t="s">
        <v>32</v>
      </c>
      <c r="T10" s="6" t="s">
        <v>33</v>
      </c>
      <c r="U10" s="5" t="s">
        <v>34</v>
      </c>
      <c r="V10" s="5" t="s">
        <v>35</v>
      </c>
      <c r="W10" s="5" t="s">
        <v>36</v>
      </c>
      <c r="X10" s="5" t="s">
        <v>37</v>
      </c>
      <c r="Y10" s="5" t="s">
        <v>38</v>
      </c>
    </row>
    <row r="11" spans="1:26" s="18" customFormat="1" ht="33.75" x14ac:dyDescent="0.2">
      <c r="A11" s="96" t="s">
        <v>39</v>
      </c>
      <c r="B11" s="90" t="s">
        <v>40</v>
      </c>
      <c r="C11" s="77" t="s">
        <v>41</v>
      </c>
      <c r="D11" s="7" t="s">
        <v>42</v>
      </c>
      <c r="E11" s="7" t="s">
        <v>43</v>
      </c>
      <c r="F11" s="8">
        <v>1</v>
      </c>
      <c r="G11" s="9" t="s">
        <v>44</v>
      </c>
      <c r="H11" s="9" t="s">
        <v>45</v>
      </c>
      <c r="I11" s="9" t="s">
        <v>46</v>
      </c>
      <c r="J11" s="10">
        <v>1</v>
      </c>
      <c r="K11" s="11" t="s">
        <v>47</v>
      </c>
      <c r="L11" s="12" t="s">
        <v>48</v>
      </c>
      <c r="M11" s="10"/>
      <c r="N11" s="13"/>
      <c r="O11" s="14"/>
      <c r="P11" s="15"/>
      <c r="Q11" s="15"/>
      <c r="R11" s="16"/>
      <c r="S11" s="16"/>
      <c r="T11" s="15"/>
      <c r="U11" s="15"/>
      <c r="V11" s="16"/>
      <c r="W11" s="17"/>
      <c r="X11" s="17"/>
      <c r="Y11" s="7"/>
    </row>
    <row r="12" spans="1:26" s="18" customFormat="1" ht="78.75" x14ac:dyDescent="0.2">
      <c r="A12" s="97"/>
      <c r="B12" s="91"/>
      <c r="C12" s="90" t="s">
        <v>49</v>
      </c>
      <c r="D12" s="7" t="s">
        <v>50</v>
      </c>
      <c r="E12" s="7" t="s">
        <v>51</v>
      </c>
      <c r="F12" s="8">
        <v>1</v>
      </c>
      <c r="G12" s="19" t="s">
        <v>52</v>
      </c>
      <c r="H12" s="9" t="s">
        <v>53</v>
      </c>
      <c r="I12" s="19" t="s">
        <v>54</v>
      </c>
      <c r="J12" s="20">
        <v>1</v>
      </c>
      <c r="K12" s="11" t="s">
        <v>47</v>
      </c>
      <c r="L12" s="12" t="s">
        <v>55</v>
      </c>
      <c r="M12" s="10"/>
      <c r="N12" s="10"/>
      <c r="O12" s="14"/>
      <c r="P12" s="15"/>
      <c r="Q12" s="15"/>
      <c r="R12" s="16"/>
      <c r="S12" s="16"/>
      <c r="T12" s="15"/>
      <c r="U12" s="15"/>
      <c r="V12" s="16"/>
      <c r="W12" s="17"/>
      <c r="X12" s="17"/>
      <c r="Y12" s="7"/>
    </row>
    <row r="13" spans="1:26" s="18" customFormat="1" ht="22.5" x14ac:dyDescent="0.2">
      <c r="A13" s="97"/>
      <c r="B13" s="92"/>
      <c r="C13" s="92"/>
      <c r="D13" s="7" t="s">
        <v>56</v>
      </c>
      <c r="E13" s="21" t="s">
        <v>57</v>
      </c>
      <c r="F13" s="8">
        <v>2</v>
      </c>
      <c r="G13" s="22" t="s">
        <v>58</v>
      </c>
      <c r="H13" s="22" t="s">
        <v>59</v>
      </c>
      <c r="I13" s="22" t="s">
        <v>59</v>
      </c>
      <c r="J13" s="23">
        <v>2</v>
      </c>
      <c r="K13" s="11" t="s">
        <v>47</v>
      </c>
      <c r="L13" s="12" t="s">
        <v>48</v>
      </c>
      <c r="M13" s="10"/>
      <c r="N13" s="10"/>
      <c r="O13" s="14"/>
      <c r="P13" s="15"/>
      <c r="Q13" s="15"/>
      <c r="R13" s="16"/>
      <c r="S13" s="16"/>
      <c r="T13" s="15"/>
      <c r="U13" s="15"/>
      <c r="V13" s="16"/>
      <c r="W13" s="17"/>
      <c r="X13" s="17"/>
      <c r="Y13" s="15"/>
    </row>
    <row r="14" spans="1:26" s="18" customFormat="1" ht="56.25" customHeight="1" x14ac:dyDescent="0.2">
      <c r="A14" s="97"/>
      <c r="B14" s="99" t="s">
        <v>60</v>
      </c>
      <c r="C14" s="90" t="s">
        <v>49</v>
      </c>
      <c r="D14" s="7" t="s">
        <v>61</v>
      </c>
      <c r="E14" s="7" t="s">
        <v>62</v>
      </c>
      <c r="F14" s="8">
        <v>3800</v>
      </c>
      <c r="G14" s="9" t="s">
        <v>63</v>
      </c>
      <c r="H14" s="15" t="s">
        <v>64</v>
      </c>
      <c r="I14" s="15" t="s">
        <v>65</v>
      </c>
      <c r="J14" s="10">
        <v>3800</v>
      </c>
      <c r="K14" s="11" t="s">
        <v>47</v>
      </c>
      <c r="L14" s="12" t="s">
        <v>48</v>
      </c>
      <c r="M14" s="24"/>
      <c r="N14" s="10"/>
      <c r="O14" s="14"/>
      <c r="P14" s="15"/>
      <c r="Q14" s="15"/>
      <c r="R14" s="16">
        <v>10</v>
      </c>
      <c r="S14" s="16">
        <v>29</v>
      </c>
      <c r="T14" s="15" t="s">
        <v>66</v>
      </c>
      <c r="U14" s="15"/>
      <c r="V14" s="16"/>
      <c r="W14" s="17"/>
      <c r="X14" s="17"/>
      <c r="Y14" s="15"/>
    </row>
    <row r="15" spans="1:26" s="18" customFormat="1" ht="101.25" customHeight="1" x14ac:dyDescent="0.2">
      <c r="A15" s="97"/>
      <c r="B15" s="100"/>
      <c r="C15" s="91"/>
      <c r="D15" s="7" t="s">
        <v>67</v>
      </c>
      <c r="E15" s="7" t="s">
        <v>68</v>
      </c>
      <c r="F15" s="25">
        <v>0.02</v>
      </c>
      <c r="G15" s="26" t="s">
        <v>69</v>
      </c>
      <c r="H15" s="9" t="s">
        <v>70</v>
      </c>
      <c r="I15" s="9" t="s">
        <v>71</v>
      </c>
      <c r="J15" s="27">
        <v>2000</v>
      </c>
      <c r="K15" s="11" t="s">
        <v>72</v>
      </c>
      <c r="L15" s="12" t="s">
        <v>48</v>
      </c>
      <c r="M15" s="10"/>
      <c r="N15" s="10"/>
      <c r="O15" s="14"/>
      <c r="P15" s="15"/>
      <c r="Q15" s="15"/>
      <c r="R15" s="16"/>
      <c r="S15" s="16"/>
      <c r="T15" s="15"/>
      <c r="U15" s="15"/>
      <c r="V15" s="16"/>
      <c r="W15" s="17"/>
      <c r="X15" s="17"/>
      <c r="Y15" s="15"/>
    </row>
    <row r="16" spans="1:26" s="29" customFormat="1" ht="22.5" x14ac:dyDescent="0.25">
      <c r="A16" s="97"/>
      <c r="B16" s="100"/>
      <c r="C16" s="91"/>
      <c r="D16" s="7" t="s">
        <v>73</v>
      </c>
      <c r="E16" s="7" t="s">
        <v>74</v>
      </c>
      <c r="F16" s="8">
        <v>4</v>
      </c>
      <c r="G16" s="9" t="s">
        <v>75</v>
      </c>
      <c r="H16" s="15" t="s">
        <v>76</v>
      </c>
      <c r="I16" s="15" t="s">
        <v>77</v>
      </c>
      <c r="J16" s="10">
        <v>4</v>
      </c>
      <c r="K16" s="12" t="s">
        <v>78</v>
      </c>
      <c r="L16" s="12" t="s">
        <v>48</v>
      </c>
      <c r="M16" s="10"/>
      <c r="N16" s="10"/>
      <c r="O16" s="14"/>
      <c r="P16" s="15"/>
      <c r="Q16" s="15"/>
      <c r="R16" s="16">
        <v>10</v>
      </c>
      <c r="S16" s="16">
        <v>18</v>
      </c>
      <c r="T16" s="15" t="s">
        <v>66</v>
      </c>
      <c r="U16" s="15"/>
      <c r="V16" s="16"/>
      <c r="W16" s="17"/>
      <c r="X16" s="17"/>
      <c r="Y16" s="15"/>
      <c r="Z16" s="28"/>
    </row>
    <row r="17" spans="1:25" s="29" customFormat="1" ht="33.75" x14ac:dyDescent="0.2">
      <c r="A17" s="98"/>
      <c r="B17" s="101"/>
      <c r="C17" s="92"/>
      <c r="D17" s="7" t="s">
        <v>79</v>
      </c>
      <c r="E17" s="7" t="s">
        <v>80</v>
      </c>
      <c r="F17" s="8">
        <v>7</v>
      </c>
      <c r="G17" s="9" t="s">
        <v>81</v>
      </c>
      <c r="H17" s="15" t="s">
        <v>82</v>
      </c>
      <c r="I17" s="15" t="s">
        <v>83</v>
      </c>
      <c r="J17" s="10">
        <v>8</v>
      </c>
      <c r="K17" s="12" t="s">
        <v>84</v>
      </c>
      <c r="L17" s="12" t="s">
        <v>48</v>
      </c>
      <c r="M17" s="10"/>
      <c r="N17" s="10"/>
      <c r="O17" s="14"/>
      <c r="P17" s="15"/>
      <c r="Q17" s="15"/>
      <c r="R17" s="16">
        <v>10</v>
      </c>
      <c r="S17" s="16">
        <v>28</v>
      </c>
      <c r="T17" s="15" t="s">
        <v>85</v>
      </c>
      <c r="U17" s="15"/>
      <c r="V17" s="16"/>
      <c r="W17" s="17"/>
      <c r="X17" s="17"/>
      <c r="Y17" s="30"/>
    </row>
    <row r="18" spans="1:25" s="29" customFormat="1" ht="15" customHeight="1" x14ac:dyDescent="0.2">
      <c r="A18" s="81"/>
      <c r="B18" s="82"/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3"/>
      <c r="N18" s="31" t="s">
        <v>86</v>
      </c>
      <c r="O18" s="32" t="e">
        <f>AVERAGE(O11:O17)</f>
        <v>#DIV/0!</v>
      </c>
      <c r="P18" s="33"/>
      <c r="Q18" s="33"/>
      <c r="R18" s="34"/>
      <c r="S18" s="34"/>
      <c r="T18" s="33"/>
      <c r="U18" s="33"/>
      <c r="V18" s="34"/>
      <c r="W18" s="35"/>
      <c r="X18" s="35"/>
      <c r="Y18" s="33"/>
    </row>
    <row r="19" spans="1:25" s="29" customFormat="1" ht="56.25" x14ac:dyDescent="0.2">
      <c r="A19" s="36" t="s">
        <v>40</v>
      </c>
      <c r="B19" s="37" t="s">
        <v>60</v>
      </c>
      <c r="C19" s="77" t="s">
        <v>49</v>
      </c>
      <c r="D19" s="7" t="s">
        <v>87</v>
      </c>
      <c r="E19" s="7" t="s">
        <v>88</v>
      </c>
      <c r="F19" s="8">
        <v>6</v>
      </c>
      <c r="G19" s="9" t="s">
        <v>89</v>
      </c>
      <c r="H19" s="15" t="s">
        <v>90</v>
      </c>
      <c r="I19" s="15" t="s">
        <v>91</v>
      </c>
      <c r="J19" s="10">
        <v>6</v>
      </c>
      <c r="K19" s="11" t="s">
        <v>47</v>
      </c>
      <c r="L19" s="12" t="s">
        <v>48</v>
      </c>
      <c r="M19" s="10"/>
      <c r="N19" s="10"/>
      <c r="O19" s="14"/>
      <c r="P19" s="15"/>
      <c r="Q19" s="15"/>
      <c r="R19" s="16"/>
      <c r="S19" s="16"/>
      <c r="T19" s="15"/>
      <c r="U19" s="15"/>
      <c r="V19" s="16"/>
      <c r="W19" s="17"/>
      <c r="X19" s="17"/>
      <c r="Y19" s="15"/>
    </row>
    <row r="20" spans="1:25" s="29" customFormat="1" ht="15" customHeight="1" x14ac:dyDescent="0.2">
      <c r="A20" s="81"/>
      <c r="B20" s="82"/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3"/>
      <c r="N20" s="31" t="s">
        <v>86</v>
      </c>
      <c r="O20" s="32" t="e">
        <f>AVERAGE(O18:O19)</f>
        <v>#DIV/0!</v>
      </c>
      <c r="P20" s="33"/>
      <c r="Q20" s="33"/>
      <c r="R20" s="34"/>
      <c r="S20" s="34"/>
      <c r="T20" s="33"/>
      <c r="U20" s="33"/>
      <c r="V20" s="34"/>
      <c r="W20" s="35"/>
      <c r="X20" s="35"/>
      <c r="Y20" s="33"/>
    </row>
    <row r="21" spans="1:25" s="29" customFormat="1" ht="56.25" x14ac:dyDescent="0.2">
      <c r="A21" s="84" t="s">
        <v>39</v>
      </c>
      <c r="B21" s="87" t="s">
        <v>92</v>
      </c>
      <c r="C21" s="90" t="s">
        <v>93</v>
      </c>
      <c r="D21" s="93" t="s">
        <v>94</v>
      </c>
      <c r="E21" s="93" t="s">
        <v>95</v>
      </c>
      <c r="F21" s="38">
        <v>1</v>
      </c>
      <c r="G21" s="39" t="s">
        <v>96</v>
      </c>
      <c r="H21" s="40" t="s">
        <v>97</v>
      </c>
      <c r="I21" s="41" t="s">
        <v>98</v>
      </c>
      <c r="J21" s="38">
        <v>1</v>
      </c>
      <c r="K21" s="11" t="s">
        <v>47</v>
      </c>
      <c r="L21" s="12" t="s">
        <v>48</v>
      </c>
      <c r="M21" s="10"/>
      <c r="N21" s="42"/>
      <c r="O21" s="14"/>
      <c r="P21" s="15"/>
      <c r="Q21" s="15"/>
      <c r="R21" s="16"/>
      <c r="S21" s="16"/>
      <c r="T21" s="15"/>
      <c r="U21" s="15" t="s">
        <v>99</v>
      </c>
      <c r="V21" s="16"/>
      <c r="W21" s="17"/>
      <c r="X21" s="17"/>
      <c r="Y21" s="15"/>
    </row>
    <row r="22" spans="1:25" s="29" customFormat="1" ht="45" x14ac:dyDescent="0.2">
      <c r="A22" s="85"/>
      <c r="B22" s="88"/>
      <c r="C22" s="91"/>
      <c r="D22" s="93"/>
      <c r="E22" s="93"/>
      <c r="F22" s="38">
        <v>1</v>
      </c>
      <c r="G22" s="39" t="s">
        <v>100</v>
      </c>
      <c r="H22" s="40" t="s">
        <v>101</v>
      </c>
      <c r="I22" s="41" t="s">
        <v>102</v>
      </c>
      <c r="J22" s="38">
        <v>1</v>
      </c>
      <c r="K22" s="11" t="s">
        <v>72</v>
      </c>
      <c r="L22" s="12" t="s">
        <v>48</v>
      </c>
      <c r="M22" s="10"/>
      <c r="N22" s="42"/>
      <c r="O22" s="14"/>
      <c r="P22" s="15"/>
      <c r="Q22" s="15"/>
      <c r="R22" s="16"/>
      <c r="S22" s="16"/>
      <c r="T22" s="15"/>
      <c r="U22" s="15" t="s">
        <v>99</v>
      </c>
      <c r="V22" s="16"/>
      <c r="W22" s="17"/>
      <c r="X22" s="17"/>
      <c r="Y22" s="15"/>
    </row>
    <row r="23" spans="1:25" s="29" customFormat="1" ht="33.75" x14ac:dyDescent="0.2">
      <c r="A23" s="85"/>
      <c r="B23" s="88"/>
      <c r="C23" s="91"/>
      <c r="D23" s="93"/>
      <c r="E23" s="93"/>
      <c r="F23" s="43">
        <v>1</v>
      </c>
      <c r="G23" s="44" t="s">
        <v>103</v>
      </c>
      <c r="H23" s="45" t="s">
        <v>104</v>
      </c>
      <c r="I23" s="46" t="s">
        <v>105</v>
      </c>
      <c r="J23" s="43">
        <v>1</v>
      </c>
      <c r="K23" s="11" t="s">
        <v>47</v>
      </c>
      <c r="L23" s="12" t="s">
        <v>48</v>
      </c>
      <c r="M23" s="10"/>
      <c r="N23" s="42"/>
      <c r="O23" s="14"/>
      <c r="P23" s="15"/>
      <c r="Q23" s="15"/>
      <c r="R23" s="16"/>
      <c r="S23" s="16"/>
      <c r="T23" s="15"/>
      <c r="U23" s="15" t="s">
        <v>99</v>
      </c>
      <c r="V23" s="16"/>
      <c r="W23" s="17"/>
      <c r="X23" s="17"/>
      <c r="Y23" s="15"/>
    </row>
    <row r="24" spans="1:25" s="29" customFormat="1" ht="56.25" x14ac:dyDescent="0.2">
      <c r="A24" s="85"/>
      <c r="B24" s="88"/>
      <c r="C24" s="91"/>
      <c r="D24" s="93"/>
      <c r="E24" s="93"/>
      <c r="F24" s="43">
        <v>100</v>
      </c>
      <c r="G24" s="39" t="s">
        <v>106</v>
      </c>
      <c r="H24" s="40" t="s">
        <v>107</v>
      </c>
      <c r="I24" s="46" t="s">
        <v>108</v>
      </c>
      <c r="J24" s="43">
        <v>100</v>
      </c>
      <c r="K24" s="11" t="s">
        <v>47</v>
      </c>
      <c r="L24" s="12" t="s">
        <v>48</v>
      </c>
      <c r="M24" s="10"/>
      <c r="N24" s="42"/>
      <c r="O24" s="14"/>
      <c r="P24" s="15"/>
      <c r="Q24" s="15"/>
      <c r="R24" s="16"/>
      <c r="S24" s="16"/>
      <c r="T24" s="15"/>
      <c r="U24" s="15" t="s">
        <v>109</v>
      </c>
      <c r="V24" s="16"/>
      <c r="W24" s="17"/>
      <c r="X24" s="17"/>
      <c r="Y24" s="15"/>
    </row>
    <row r="25" spans="1:25" s="29" customFormat="1" ht="56.25" x14ac:dyDescent="0.2">
      <c r="A25" s="85"/>
      <c r="B25" s="88"/>
      <c r="C25" s="91"/>
      <c r="D25" s="93"/>
      <c r="E25" s="93"/>
      <c r="F25" s="38">
        <v>1</v>
      </c>
      <c r="G25" s="39" t="s">
        <v>110</v>
      </c>
      <c r="H25" s="40" t="s">
        <v>111</v>
      </c>
      <c r="I25" s="46" t="s">
        <v>112</v>
      </c>
      <c r="J25" s="38">
        <v>1</v>
      </c>
      <c r="K25" s="11" t="s">
        <v>47</v>
      </c>
      <c r="L25" s="12" t="s">
        <v>48</v>
      </c>
      <c r="M25" s="10"/>
      <c r="N25" s="42"/>
      <c r="O25" s="14"/>
      <c r="P25" s="15"/>
      <c r="Q25" s="15"/>
      <c r="R25" s="16"/>
      <c r="S25" s="16"/>
      <c r="T25" s="15"/>
      <c r="U25" s="15" t="s">
        <v>99</v>
      </c>
      <c r="V25" s="16"/>
      <c r="W25" s="17"/>
      <c r="X25" s="17"/>
      <c r="Y25" s="15"/>
    </row>
    <row r="26" spans="1:25" s="29" customFormat="1" ht="56.25" x14ac:dyDescent="0.2">
      <c r="A26" s="86"/>
      <c r="B26" s="89"/>
      <c r="C26" s="92"/>
      <c r="D26" s="47" t="s">
        <v>113</v>
      </c>
      <c r="E26" s="48" t="s">
        <v>114</v>
      </c>
      <c r="F26" s="49">
        <v>1</v>
      </c>
      <c r="G26" s="50" t="s">
        <v>115</v>
      </c>
      <c r="H26" s="40" t="s">
        <v>113</v>
      </c>
      <c r="I26" s="40" t="s">
        <v>114</v>
      </c>
      <c r="J26" s="49">
        <v>1</v>
      </c>
      <c r="K26" s="11" t="s">
        <v>72</v>
      </c>
      <c r="L26" s="12" t="s">
        <v>48</v>
      </c>
      <c r="M26" s="10"/>
      <c r="N26" s="42"/>
      <c r="O26" s="14"/>
      <c r="P26" s="15"/>
      <c r="Q26" s="15"/>
      <c r="R26" s="16"/>
      <c r="S26" s="16"/>
      <c r="T26" s="15"/>
      <c r="U26" s="15" t="s">
        <v>99</v>
      </c>
      <c r="V26" s="16"/>
      <c r="W26" s="17"/>
      <c r="X26" s="17"/>
      <c r="Y26" s="15"/>
    </row>
    <row r="27" spans="1:25" ht="11.25" x14ac:dyDescent="0.2">
      <c r="A27" s="51"/>
      <c r="B27" s="52">
        <f>COUNTA(B11:B26)</f>
        <v>4</v>
      </c>
      <c r="C27" s="52"/>
      <c r="D27" s="53"/>
      <c r="E27" s="53"/>
      <c r="F27" s="54"/>
      <c r="G27" s="52">
        <f>COUNTA(G11:G26)</f>
        <v>14</v>
      </c>
      <c r="H27" s="55"/>
      <c r="I27" s="55"/>
      <c r="J27" s="52"/>
      <c r="K27" s="56"/>
      <c r="L27" s="53"/>
      <c r="M27" s="57"/>
      <c r="N27" s="57"/>
      <c r="O27" s="58"/>
      <c r="P27" s="59"/>
      <c r="Q27" s="59"/>
      <c r="R27" s="60"/>
      <c r="S27" s="60"/>
      <c r="T27" s="56"/>
      <c r="U27" s="56"/>
      <c r="V27" s="61"/>
      <c r="W27" s="62"/>
      <c r="X27" s="62"/>
      <c r="Y27" s="56"/>
    </row>
    <row r="28" spans="1:25" ht="11.25" x14ac:dyDescent="0.2">
      <c r="A28" s="63"/>
      <c r="B28" s="64"/>
      <c r="C28" s="64"/>
      <c r="D28" s="63"/>
      <c r="E28" s="63"/>
      <c r="F28" s="65"/>
      <c r="G28" s="63"/>
      <c r="H28" s="78" t="s">
        <v>116</v>
      </c>
      <c r="I28" s="79"/>
      <c r="J28" s="79"/>
      <c r="K28" s="79"/>
      <c r="L28" s="79"/>
      <c r="M28" s="80"/>
      <c r="N28" s="64"/>
      <c r="O28" s="66" t="e">
        <f>AVERAGE(O11:O26)</f>
        <v>#DIV/0!</v>
      </c>
      <c r="P28" s="67"/>
      <c r="Q28" s="67"/>
      <c r="R28" s="68"/>
      <c r="S28" s="68"/>
      <c r="T28" s="69"/>
      <c r="U28" s="69"/>
      <c r="V28" s="68"/>
      <c r="W28" s="70"/>
      <c r="X28" s="70"/>
      <c r="Y28" s="69"/>
    </row>
    <row r="126" spans="1:25" s="71" customFormat="1" x14ac:dyDescent="0.25">
      <c r="A126" s="1" t="s">
        <v>40</v>
      </c>
      <c r="D126" s="1"/>
      <c r="E126" s="1"/>
      <c r="F126" s="72"/>
      <c r="G126" s="73"/>
      <c r="H126" s="74"/>
      <c r="I126" s="74"/>
      <c r="J126" s="1"/>
      <c r="K126" s="75"/>
      <c r="L126" s="1"/>
      <c r="M126" s="1"/>
      <c r="N126" s="1"/>
      <c r="R126" s="1"/>
      <c r="S126" s="1"/>
      <c r="T126" s="1"/>
      <c r="U126" s="1"/>
      <c r="V126" s="1"/>
      <c r="W126" s="76"/>
      <c r="X126" s="76"/>
      <c r="Y126" s="1"/>
    </row>
    <row r="127" spans="1:25" s="71" customFormat="1" x14ac:dyDescent="0.25">
      <c r="A127" s="1" t="s">
        <v>39</v>
      </c>
      <c r="D127" s="1"/>
      <c r="E127" s="1"/>
      <c r="F127" s="72"/>
      <c r="G127" s="73"/>
      <c r="H127" s="74"/>
      <c r="I127" s="74"/>
      <c r="J127" s="1"/>
      <c r="K127" s="75"/>
      <c r="L127" s="1"/>
      <c r="M127" s="1"/>
      <c r="N127" s="1"/>
      <c r="R127" s="1"/>
      <c r="S127" s="1"/>
      <c r="T127" s="1"/>
      <c r="U127" s="1"/>
      <c r="V127" s="1"/>
      <c r="W127" s="76"/>
      <c r="X127" s="76"/>
      <c r="Y127" s="1"/>
    </row>
    <row r="132" spans="1:25" x14ac:dyDescent="0.25">
      <c r="A132" s="1" t="s">
        <v>117</v>
      </c>
    </row>
    <row r="133" spans="1:25" s="71" customFormat="1" x14ac:dyDescent="0.25">
      <c r="A133" s="1" t="s">
        <v>41</v>
      </c>
      <c r="D133" s="1"/>
      <c r="E133" s="1"/>
      <c r="F133" s="72"/>
      <c r="G133" s="73"/>
      <c r="H133" s="74"/>
      <c r="I133" s="74"/>
      <c r="J133" s="1"/>
      <c r="K133" s="75"/>
      <c r="L133" s="1"/>
      <c r="M133" s="1"/>
      <c r="N133" s="1"/>
      <c r="R133" s="1"/>
      <c r="S133" s="1"/>
      <c r="T133" s="1"/>
      <c r="U133" s="1"/>
      <c r="V133" s="1"/>
      <c r="W133" s="76"/>
      <c r="X133" s="76"/>
      <c r="Y133" s="1"/>
    </row>
    <row r="134" spans="1:25" s="71" customFormat="1" x14ac:dyDescent="0.25">
      <c r="A134" s="1" t="s">
        <v>49</v>
      </c>
      <c r="D134" s="1"/>
      <c r="F134" s="72"/>
      <c r="G134" s="73"/>
      <c r="H134" s="74"/>
      <c r="I134" s="74"/>
      <c r="J134" s="1"/>
      <c r="K134" s="75"/>
      <c r="L134" s="1"/>
      <c r="M134" s="1"/>
      <c r="N134" s="1"/>
      <c r="R134" s="1"/>
      <c r="S134" s="1"/>
      <c r="T134" s="1"/>
      <c r="U134" s="1"/>
      <c r="V134" s="1"/>
      <c r="W134" s="76"/>
      <c r="X134" s="76"/>
      <c r="Y134" s="1"/>
    </row>
    <row r="135" spans="1:25" s="71" customFormat="1" x14ac:dyDescent="0.25">
      <c r="A135" s="1" t="s">
        <v>118</v>
      </c>
      <c r="D135" s="1"/>
      <c r="E135" s="1"/>
      <c r="F135" s="72"/>
      <c r="G135" s="73"/>
      <c r="H135" s="74"/>
      <c r="I135" s="74"/>
      <c r="J135" s="1"/>
      <c r="K135" s="75"/>
      <c r="L135" s="1"/>
      <c r="M135" s="1"/>
      <c r="N135" s="1"/>
      <c r="R135" s="1"/>
      <c r="S135" s="1"/>
      <c r="T135" s="1"/>
      <c r="U135" s="1"/>
      <c r="V135" s="1"/>
      <c r="W135" s="76"/>
      <c r="X135" s="76"/>
      <c r="Y135" s="1"/>
    </row>
    <row r="136" spans="1:25" s="71" customFormat="1" x14ac:dyDescent="0.25">
      <c r="A136" s="1" t="s">
        <v>119</v>
      </c>
      <c r="D136" s="1"/>
      <c r="E136" s="1"/>
      <c r="F136" s="72"/>
      <c r="G136" s="73"/>
      <c r="H136" s="74"/>
      <c r="I136" s="74"/>
      <c r="J136" s="1"/>
      <c r="K136" s="75"/>
      <c r="L136" s="1"/>
      <c r="M136" s="1"/>
      <c r="N136" s="1"/>
      <c r="R136" s="1"/>
      <c r="S136" s="1"/>
      <c r="T136" s="1"/>
      <c r="U136" s="1"/>
      <c r="V136" s="1"/>
      <c r="W136" s="76"/>
      <c r="X136" s="76"/>
      <c r="Y136" s="1"/>
    </row>
    <row r="137" spans="1:25" s="71" customFormat="1" x14ac:dyDescent="0.25">
      <c r="A137" s="1" t="s">
        <v>120</v>
      </c>
      <c r="D137" s="1"/>
      <c r="E137" s="1"/>
      <c r="F137" s="72"/>
      <c r="G137" s="73"/>
      <c r="H137" s="74"/>
      <c r="I137" s="74"/>
      <c r="J137" s="1"/>
      <c r="K137" s="75"/>
      <c r="L137" s="1"/>
      <c r="M137" s="1"/>
      <c r="N137" s="1"/>
      <c r="R137" s="1"/>
      <c r="S137" s="1"/>
      <c r="T137" s="1"/>
      <c r="U137" s="1"/>
      <c r="V137" s="1"/>
      <c r="W137" s="76"/>
      <c r="X137" s="76"/>
      <c r="Y137" s="1"/>
    </row>
    <row r="138" spans="1:25" s="71" customFormat="1" x14ac:dyDescent="0.25">
      <c r="A138" s="1" t="s">
        <v>121</v>
      </c>
      <c r="D138" s="1"/>
      <c r="E138" s="1"/>
      <c r="F138" s="72"/>
      <c r="G138" s="73"/>
      <c r="H138" s="74"/>
      <c r="I138" s="74"/>
      <c r="J138" s="1"/>
      <c r="K138" s="75"/>
      <c r="L138" s="1"/>
      <c r="M138" s="1"/>
      <c r="N138" s="1"/>
      <c r="R138" s="1"/>
      <c r="S138" s="1"/>
      <c r="T138" s="1"/>
      <c r="U138" s="1"/>
      <c r="V138" s="1"/>
      <c r="W138" s="76"/>
      <c r="X138" s="76"/>
      <c r="Y138" s="1"/>
    </row>
    <row r="139" spans="1:25" s="71" customFormat="1" x14ac:dyDescent="0.25">
      <c r="A139" s="1" t="s">
        <v>122</v>
      </c>
      <c r="D139" s="1"/>
      <c r="E139" s="1"/>
      <c r="F139" s="72"/>
      <c r="G139" s="73"/>
      <c r="H139" s="74"/>
      <c r="I139" s="74"/>
      <c r="J139" s="1"/>
      <c r="K139" s="75"/>
      <c r="L139" s="1"/>
      <c r="M139" s="1"/>
      <c r="N139" s="1"/>
      <c r="R139" s="1"/>
      <c r="S139" s="1"/>
      <c r="T139" s="1"/>
      <c r="U139" s="1"/>
      <c r="V139" s="1"/>
      <c r="W139" s="76"/>
      <c r="X139" s="76"/>
      <c r="Y139" s="1"/>
    </row>
    <row r="140" spans="1:25" x14ac:dyDescent="0.25">
      <c r="A140" s="1" t="s">
        <v>93</v>
      </c>
    </row>
    <row r="141" spans="1:25" x14ac:dyDescent="0.25">
      <c r="A141" s="1" t="s">
        <v>123</v>
      </c>
    </row>
    <row r="142" spans="1:25" x14ac:dyDescent="0.25">
      <c r="A142" s="1" t="s">
        <v>124</v>
      </c>
    </row>
    <row r="145" ht="9.75" customHeight="1" x14ac:dyDescent="0.25"/>
  </sheetData>
  <mergeCells count="43">
    <mergeCell ref="C6:Y6"/>
    <mergeCell ref="A1:X3"/>
    <mergeCell ref="Y1:Y2"/>
    <mergeCell ref="C4:Y4"/>
    <mergeCell ref="A5:B5"/>
    <mergeCell ref="C5:Y5"/>
    <mergeCell ref="A7:Y7"/>
    <mergeCell ref="A8:L8"/>
    <mergeCell ref="M8:Q8"/>
    <mergeCell ref="R8:Y8"/>
    <mergeCell ref="A9:A10"/>
    <mergeCell ref="B9:B10"/>
    <mergeCell ref="C9:C10"/>
    <mergeCell ref="D9:D10"/>
    <mergeCell ref="E9:E10"/>
    <mergeCell ref="R9:T9"/>
    <mergeCell ref="U9:V9"/>
    <mergeCell ref="W9:X9"/>
    <mergeCell ref="L9:L10"/>
    <mergeCell ref="M9:M10"/>
    <mergeCell ref="A11:A17"/>
    <mergeCell ref="B11:B13"/>
    <mergeCell ref="C12:C13"/>
    <mergeCell ref="B14:B17"/>
    <mergeCell ref="C14:C17"/>
    <mergeCell ref="N9:N10"/>
    <mergeCell ref="O9:O10"/>
    <mergeCell ref="P9:P10"/>
    <mergeCell ref="Q9:Q10"/>
    <mergeCell ref="F9:F10"/>
    <mergeCell ref="G9:G10"/>
    <mergeCell ref="H9:H10"/>
    <mergeCell ref="I9:I10"/>
    <mergeCell ref="J9:J10"/>
    <mergeCell ref="K9:K10"/>
    <mergeCell ref="H28:M28"/>
    <mergeCell ref="A18:M18"/>
    <mergeCell ref="A20:M20"/>
    <mergeCell ref="A21:A26"/>
    <mergeCell ref="B21:B26"/>
    <mergeCell ref="C21:C26"/>
    <mergeCell ref="D21:D25"/>
    <mergeCell ref="E21:E25"/>
  </mergeCells>
  <dataValidations count="6">
    <dataValidation type="list" allowBlank="1" showInputMessage="1" showErrorMessage="1" sqref="C19 C11:C12 C14:C15">
      <formula1>$A$131:$A$142</formula1>
    </dataValidation>
    <dataValidation type="list" allowBlank="1" showInputMessage="1" showErrorMessage="1" sqref="A18:A20">
      <formula1>$A$125:$A$127</formula1>
    </dataValidation>
    <dataValidation type="list" allowBlank="1" showInputMessage="1" showErrorMessage="1" sqref="A21">
      <formula1>$A$114:$A$116</formula1>
    </dataValidation>
    <dataValidation type="list" allowBlank="1" showInputMessage="1" showErrorMessage="1" sqref="C21">
      <formula1>$A$120:$A$131</formula1>
    </dataValidation>
    <dataValidation type="list" allowBlank="1" showInputMessage="1" showErrorMessage="1" sqref="W11:X26">
      <formula1>"Tic para servicios,Tic para gobierno abierto,Tic para la gestión,Tic para la seguridad"</formula1>
    </dataValidation>
    <dataValidation type="list" allowBlank="1" showInputMessage="1" showErrorMessage="1" sqref="U11:U26">
      <formula1>"Estrategia gestión riesgo de corrupción, Estrategia racionalización de trámites, Estrategia rendición de cuentas, Mecanismo para mejorar atención al ciudadano, Mecanismos para transparencia y acceso a información, Estrategia de iniciativas adicionales"</formula1>
    </dataValidation>
  </dataValidations>
  <printOptions horizontalCentered="1" verticalCentered="1"/>
  <pageMargins left="0.43307086614173229" right="0.31496062992125984" top="0.62992125984251968" bottom="0.31496062992125984" header="0.27559055118110237" footer="0"/>
  <pageSetup paperSize="119" scale="42" fitToHeight="0" orientation="landscape" r:id="rId1"/>
  <headerFooter alignWithMargins="0">
    <oddFooter>&amp;R&amp;G</oddFooter>
  </headerFooter>
  <ignoredErrors>
    <ignoredError sqref="H27:N35 H21:L26 AE21:AE26 AE27:AE35" unlockedFormula="1"/>
    <ignoredError sqref="R24:AD26 O28:AD35 R21:AD23 O27:P27 R27:AD27" evalError="1" unlockedFormula="1"/>
    <ignoredError sqref="O18:P20 O36:AD40 O21:P26 R18:AD20" evalError="1"/>
  </ignoredError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GRANJAS</vt:lpstr>
      <vt:lpstr>GRANJAS!Área_de_impresión</vt:lpstr>
      <vt:lpstr>GRANJAS!Títulos_a_imprimir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PERSONAL</dc:creator>
  <cp:lastModifiedBy>Margarita Maria Tamayo Arango</cp:lastModifiedBy>
  <dcterms:created xsi:type="dcterms:W3CDTF">2017-12-19T06:11:42Z</dcterms:created>
  <dcterms:modified xsi:type="dcterms:W3CDTF">2017-12-22T20:34:49Z</dcterms:modified>
</cp:coreProperties>
</file>