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7755"/>
  </bookViews>
  <sheets>
    <sheet name="GESTIÓN HUMANA" sheetId="3" r:id="rId1"/>
  </sheets>
  <definedNames>
    <definedName name="_xlnm.Print_Area" localSheetId="0">'GESTIÓN HUMANA'!$A$1:$Y$31</definedName>
    <definedName name="_xlnm.Print_Titles" localSheetId="0">'GESTIÓN HUMANA'!$1:$10</definedName>
  </definedNames>
  <calcPr calcId="145621"/>
</workbook>
</file>

<file path=xl/calcChain.xml><?xml version="1.0" encoding="utf-8"?>
<calcChain xmlns="http://schemas.openxmlformats.org/spreadsheetml/2006/main">
  <c r="O29" i="3" l="1"/>
  <c r="O31" i="3" l="1"/>
  <c r="G30" i="3"/>
  <c r="B30" i="3"/>
</calcChain>
</file>

<file path=xl/sharedStrings.xml><?xml version="1.0" encoding="utf-8"?>
<sst xmlns="http://schemas.openxmlformats.org/spreadsheetml/2006/main" count="226" uniqueCount="136">
  <si>
    <t xml:space="preserve">Unidad de Gestión Responsable: </t>
  </si>
  <si>
    <t>Observaciones a la ejecución</t>
  </si>
  <si>
    <t>ÍNDICE DE AVANCE DEL PLAN OPERATIVO DE LA UNIDAD DE GESTIÓN (I.A.P.O)</t>
  </si>
  <si>
    <r>
      <t>Actividad</t>
    </r>
    <r>
      <rPr>
        <shadow/>
        <sz val="8"/>
        <color indexed="9"/>
        <rFont val="Arial Narrow"/>
        <family val="2"/>
      </rPr>
      <t/>
    </r>
  </si>
  <si>
    <t>Fecha deseable de terminación</t>
  </si>
  <si>
    <t>Responsable de la actividad</t>
  </si>
  <si>
    <r>
      <t>Fuente de Verificación  de la evidencia</t>
    </r>
    <r>
      <rPr>
        <shadow/>
        <sz val="8"/>
        <color indexed="9"/>
        <rFont val="Arial Narrow"/>
        <family val="2"/>
      </rPr>
      <t/>
    </r>
  </si>
  <si>
    <t>Valor esperado</t>
  </si>
  <si>
    <t>Índice de avance del indicador de producto (%)</t>
  </si>
  <si>
    <t>Logro del indicador de producto</t>
  </si>
  <si>
    <t>Fórmula de medición</t>
  </si>
  <si>
    <t xml:space="preserve"> Forma de cálculo del indicador de producto</t>
  </si>
  <si>
    <t>Fecha de corte del seguimiento:</t>
  </si>
  <si>
    <t>Fecha de presentación:</t>
  </si>
  <si>
    <t>Indicador de producto que mide el avance de la actividad</t>
  </si>
  <si>
    <t>Código: FPL45</t>
  </si>
  <si>
    <t>Plan Anticorrupción y de Atención al Ciudadano</t>
  </si>
  <si>
    <t>S E G U I M I E N T O</t>
  </si>
  <si>
    <t xml:space="preserve"> P L A N     O P E R A T I V O</t>
  </si>
  <si>
    <t>A R T I C U L A C I Ó N</t>
  </si>
  <si>
    <t xml:space="preserve">Nombre Proyecto o Acción </t>
  </si>
  <si>
    <t xml:space="preserve">Indicador estratégico </t>
  </si>
  <si>
    <t>FORTALECIMIENTO DE LOS FACTORES DE CALIDAD ASOCIADOS CON LA MISIÓN DEL PCJIC</t>
  </si>
  <si>
    <t>FORTALECIMIENTO DE LA GESTIÓN INSTITUCIONAL DEL PCJIC</t>
  </si>
  <si>
    <t>PLAN OPERATIVO ANUAL DE INVERSIONES POAI 2017</t>
  </si>
  <si>
    <t>PLAN ANTICORRUPCIÓN Y DE ATENCIÓN AL CIUDADANO 2017</t>
  </si>
  <si>
    <t>PLAN DE ACCIÓN INSTITUCIONAL 2017</t>
  </si>
  <si>
    <t>PLAN DE GOBIERNO EN LÍNEA 2017</t>
  </si>
  <si>
    <t>Plan de Gobierno en Línea</t>
  </si>
  <si>
    <t>Día/Mes/Año</t>
  </si>
  <si>
    <t>POAI 2017</t>
  </si>
  <si>
    <t>ACUERDO DE GESTIÓN</t>
  </si>
  <si>
    <t>Compromiso Superior Alineado</t>
  </si>
  <si>
    <t>LINEAMIENTOS CNA DE ACREDITACIÓN INSTITUCIONAL</t>
  </si>
  <si>
    <t>PLAN DE FOMENTO A LA CALIDAD 2017 (MEN)</t>
  </si>
  <si>
    <t>COMPROMISOS LABORALES</t>
  </si>
  <si>
    <t>PLAN DE MEJORAMIENTO SIG</t>
  </si>
  <si>
    <t>PLAN POLITÉCNICO ESTRATÉGICO</t>
  </si>
  <si>
    <t xml:space="preserve">PLAN DE MEJORAMIENTO DE PROGRAMAS ACADÉMICOS  </t>
  </si>
  <si>
    <t>Versión: 06</t>
  </si>
  <si>
    <t xml:space="preserve">P L A N    O P E R A T I V O </t>
  </si>
  <si>
    <t>Proyecto Plan de Acción 2016-2019 Gobernación de Antioquia</t>
  </si>
  <si>
    <t>Lineamientos CNA de Acreditación Institucional</t>
  </si>
  <si>
    <t>I.A.F.PoA</t>
  </si>
  <si>
    <t>V1: Número de servidores administrativos que participan en actividades de preparación para el cargo
V2: Número de servidores administrativos que participan en actividades de entrenamiento  
V3: Número de servidores administrativos que participan en actividades de capacitación
V4: Número de servidores administrativos 
[(V1 + V2 + V3) / V4] * 100
Nota: En caso que el mismo servidor participe en dos actividades o más, se incluirá para la suma en la de mayor impacto para la institución</t>
  </si>
  <si>
    <t xml:space="preserve">1. Realizar los Programa de Inducción y Reinducción  Institucional para el personal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</si>
  <si>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2. Desarrollo del Plan de Capacitación actualizado para la vigencia  a través de las  actividades programadas (recoge todas las actividades del Proyecto incluidas inducción, capacitación, plan anticorrupción, intervención del clima laboral y seguridad y salud en el trabajo)   </t>
  </si>
  <si>
    <t>Porcentaje de personal administrativo y docente en programas de inducción</t>
  </si>
  <si>
    <t>V1: Numero de funcionarios que participaron del programa
V2: Número  total defuncionarios  que  ingresaron a la Institución en el periodo  
(V1 / V2) * 100</t>
  </si>
  <si>
    <t xml:space="preserve">Diciembre 30 </t>
  </si>
  <si>
    <t>Coordinación Desarrollo Laboral</t>
  </si>
  <si>
    <t xml:space="preserve">e) y  f) </t>
  </si>
  <si>
    <t xml:space="preserve">2017052029008 
</t>
  </si>
  <si>
    <t>V1: Número de servidores administrativos que participan en actividades de preparación para el cargo
V2: Número de servidores administrativos que participan en actividades de entrenamiento  
V3: Número de servidores administrativos que participan en actividades de capacitación
V4: Número de servidores administrativos 
[(V1 + V2 + V3) / V4] * 100</t>
  </si>
  <si>
    <t>Diciembre 31</t>
  </si>
  <si>
    <t>Fortalecimiento de los conocimientos y competencias de los servidores públicos del Politécnico Colombiano Jaime Isaza Cadavid (Plan de Capacitación)</t>
  </si>
  <si>
    <t>Programas de Bienestar Social Laboral</t>
  </si>
  <si>
    <t>Número de docentes y personal administrativo beneficiados</t>
  </si>
  <si>
    <t>V1: Número de docentes vinculados beneficiarios de líneas de crédito para vivienda
V2: Número de empleados administrativos beneficiarios de  crédito para vivienda
V1 + V2</t>
  </si>
  <si>
    <t>V1: Número de docentes vinculados beneficiarios de líneas de crédito Educación, Calamidad y Seguros 
V2: Número de empleados administrativos beneficiarios de  crédito  Educación, Calamidad y Seguros 
V1 + V2</t>
  </si>
  <si>
    <t>V1: Número de docentes vinculados beneficiarios de líneas de crédito para vehículo
V2: Número de empleados administrativos beneficiarios de de crédito para vehículo
V1 + V2</t>
  </si>
  <si>
    <t>Convocatoria y Asignación de créditos de vivienda en sus diferentes modalidades</t>
  </si>
  <si>
    <t>Convocatoria y Asignación de créditos  Educación, Calamidad y Seguros</t>
  </si>
  <si>
    <t>Convocatoria y Asignación de créditos de vehículo</t>
  </si>
  <si>
    <t xml:space="preserve">c) y e) 
</t>
  </si>
  <si>
    <t>2017052029007</t>
  </si>
  <si>
    <t>PLAN ANTICORRUPCIÓN Y DE
ATENCIÓN AL CIUDADANO 2017-Componente 4: Atención al ciudadano- Subcomponente 3
Talento Humano</t>
  </si>
  <si>
    <t>Capacitación para cualificación y
fortalecimiento de las competencias de los
servidores públicos que atienden directamente
a los usuarios</t>
  </si>
  <si>
    <t xml:space="preserve">Número de Eventos realizados </t>
  </si>
  <si>
    <t>V1: Número de eventos realizados
V2: Número de eventos programados 
V1 /V2*100</t>
  </si>
  <si>
    <t xml:space="preserve"> 3 Eventos de capacitación  realizados</t>
  </si>
  <si>
    <t xml:space="preserve"> Continuar con el “Programa de
Reconocimiento Público” para destacar el
desempeño de los servidores en relación al
servicio prestado al ciudadano.
</t>
  </si>
  <si>
    <t xml:space="preserve"> 1 Programa desarrollado </t>
  </si>
  <si>
    <t>Sensibilizar con miras a implementar
protocolos institucionales de servicio al
ciudadano en todos los canales para garantizar
la calidad y cordialidad en la atención al
ciudadano</t>
  </si>
  <si>
    <t>g</t>
  </si>
  <si>
    <t>V1: Número de eventos de sensibilización  realizados
V2: Número de eventos de sensibilización programados 
V1 /V2*100</t>
  </si>
  <si>
    <t>Mecanismo para mejorar atención al ciudadano</t>
  </si>
  <si>
    <t xml:space="preserve"> Programa desarrollado</t>
  </si>
  <si>
    <t xml:space="preserve"> 3 Eventos realizados de sensibilización </t>
  </si>
  <si>
    <t xml:space="preserve">Realizar seguimiento al mapa de riesgos del proceso Gestión Humana </t>
  </si>
  <si>
    <t xml:space="preserve"> Seguimientos realizados</t>
  </si>
  <si>
    <t xml:space="preserve">  2 Seguimientos realizados</t>
  </si>
  <si>
    <t xml:space="preserve"># seguimientos </t>
  </si>
  <si>
    <t>Espacios de sensibilización, en temas:  MECI Y RIESGOS</t>
  </si>
  <si>
    <t xml:space="preserve"> 1 Eventos realizados de sensibilización </t>
  </si>
  <si>
    <t xml:space="preserve">Eventos realizados </t>
  </si>
  <si>
    <t>Integración de los sistemas de gestión de calidad</t>
  </si>
  <si>
    <t>Revisión o actualización de documentos</t>
  </si>
  <si>
    <t>100</t>
  </si>
  <si>
    <t>V1: Número de documentos del Proceso Gestión Humana  que corresponden a la Unidad de Gestión que se encuentran actualizados
V2: Número total de documentos del Proceso Gestión Humana  que corresponden a la Unidad de Gestión
(V1 / V2) * 101</t>
  </si>
  <si>
    <t>Seguimiento y registro del producto no conforme</t>
  </si>
  <si>
    <t>Porcentaje de productos no conformes registrados</t>
  </si>
  <si>
    <t>V1: Número de productos no conformes registrados del ProcesoGestión Humana que corresponden a la Unidad de Gestión
V2: Número total de productos no conformes del ProcesoGestión Humana que corresponden a la Unidad de Gestión
(V1 / V2) * 100</t>
  </si>
  <si>
    <t>Realizar las gestiones necesarias para cerrar las acciones preventivas, de mejora y correctivas en el módulo "Mejoramiento Continuo" del Sistema Integrado de Gestión</t>
  </si>
  <si>
    <t>Porcentaje de acciones cumplidas en el Plan de Mejoramiento</t>
  </si>
  <si>
    <t>V1: Número de acciones evaluadas y cerradas
V2: Número total de acciones del ProcesoGestión Humana que corresponden a la Unidad de Gestión
(V1 / V2) * 100</t>
  </si>
  <si>
    <t>Modernizar la estructura académico administrativa acorde con el direccionamiento estratégico de la institución</t>
  </si>
  <si>
    <t xml:space="preserve">V1: Documento con el modelo de gestión y la  propuesta de la nueva estructura académico administrativa alineada con los propósitos estratégicos 2030, presentado al Consejo Directivo para su análisis y aprobación. </t>
  </si>
  <si>
    <t>Evidenciar la formulación de los propósitos estratégicos 2030</t>
  </si>
  <si>
    <t xml:space="preserve">Presentar al Concejo Directivo propuesta definitiva de reforma académico administrativa </t>
  </si>
  <si>
    <t>Contrato celebrado</t>
  </si>
  <si>
    <t>Comunicación a Planeacion</t>
  </si>
  <si>
    <t>Comunicación Consejo Directivo</t>
  </si>
  <si>
    <t>Solicitud recursos para convenio con entidad  externa a cargo de la reformulación del proyecto</t>
  </si>
  <si>
    <t>Proyecto dirigido a planeación en el que se solicitan los recursos</t>
  </si>
  <si>
    <t>Documento radicado Mercurio</t>
  </si>
  <si>
    <t>Documento radicado Mercurio. Radicaod Banco de Proyectos</t>
  </si>
  <si>
    <t>1</t>
  </si>
  <si>
    <t>Documento de reforma académica administrativa reformulado y Radicado Mercurio</t>
  </si>
  <si>
    <t>Profesional Especializado</t>
  </si>
  <si>
    <t>Director de Gestión Humana. Profesional Especializado. Coordinación de Adquisiciones,</t>
  </si>
  <si>
    <t xml:space="preserve">Convenio celebrado </t>
  </si>
  <si>
    <t>Estrategia gestión riesgo de corrupción</t>
  </si>
  <si>
    <t>Profesional Especializado Vicerrector Administrativo Director de Gestión Humana</t>
  </si>
  <si>
    <t>Tic para la gestión</t>
  </si>
  <si>
    <t>Formular estudio porevio para solicitar contrato para revisión de propuesta académica administrativa acorde con propósitos estratégicos 2030</t>
  </si>
  <si>
    <t xml:space="preserve">Vicerrector Administrativo. Director de Gestión Humana. </t>
  </si>
  <si>
    <t>Solicitar propuesta de reforma académica administrativa presentada al Consejo Directivo y los avances que se hayan hecho allí</t>
  </si>
  <si>
    <t>Dirección de Gestión Humana</t>
  </si>
  <si>
    <r>
      <t xml:space="preserve">Valor esperado
</t>
    </r>
    <r>
      <rPr>
        <shadow/>
        <sz val="8"/>
        <color theme="0"/>
        <rFont val="Arial"/>
        <family val="2"/>
      </rPr>
      <t>(vigencia actual)</t>
    </r>
  </si>
  <si>
    <r>
      <t xml:space="preserve">Descripción del Logro
</t>
    </r>
    <r>
      <rPr>
        <shadow/>
        <sz val="8"/>
        <color theme="0"/>
        <rFont val="Arial"/>
        <family val="2"/>
      </rPr>
      <t>(Teniendo como base la " Forma de cálculo del indicador de producto")</t>
    </r>
  </si>
  <si>
    <r>
      <t xml:space="preserve">Factor </t>
    </r>
    <r>
      <rPr>
        <shadow/>
        <sz val="8"/>
        <color theme="0"/>
        <rFont val="Arial"/>
        <family val="2"/>
      </rPr>
      <t>(Número)</t>
    </r>
  </si>
  <si>
    <r>
      <t xml:space="preserve">Característica
</t>
    </r>
    <r>
      <rPr>
        <shadow/>
        <sz val="8"/>
        <color theme="0"/>
        <rFont val="Arial"/>
        <family val="2"/>
      </rPr>
      <t>(Número)</t>
    </r>
  </si>
  <si>
    <r>
      <t xml:space="preserve">Aspecto
</t>
    </r>
    <r>
      <rPr>
        <shadow/>
        <sz val="8"/>
        <color theme="0"/>
        <rFont val="Arial"/>
        <family val="2"/>
      </rPr>
      <t>(Letra)</t>
    </r>
  </si>
  <si>
    <r>
      <t xml:space="preserve">Componente
</t>
    </r>
    <r>
      <rPr>
        <sz val="8"/>
        <color theme="0"/>
        <rFont val="Arial"/>
        <family val="2"/>
      </rPr>
      <t>(Seleccionar de la lista desplegable)</t>
    </r>
  </si>
  <si>
    <r>
      <t xml:space="preserve">Actividad </t>
    </r>
    <r>
      <rPr>
        <sz val="8"/>
        <color theme="0"/>
        <rFont val="Arial"/>
        <family val="2"/>
      </rPr>
      <t>(Número)</t>
    </r>
  </si>
  <si>
    <r>
      <t xml:space="preserve">Componente TIC 
</t>
    </r>
    <r>
      <rPr>
        <sz val="8"/>
        <color theme="0"/>
        <rFont val="Arial"/>
        <family val="2"/>
      </rPr>
      <t>(Seleccionar de la lista desplegable)</t>
    </r>
  </si>
  <si>
    <r>
      <t xml:space="preserve">Criterio Específico </t>
    </r>
    <r>
      <rPr>
        <sz val="8"/>
        <color theme="0"/>
        <rFont val="Arial"/>
        <family val="2"/>
      </rPr>
      <t>(Número)</t>
    </r>
  </si>
  <si>
    <r>
      <t xml:space="preserve">Código de Registros BPP </t>
    </r>
    <r>
      <rPr>
        <sz val="8"/>
        <color theme="0"/>
        <rFont val="Arial"/>
        <family val="2"/>
      </rPr>
      <t>(Número)</t>
    </r>
  </si>
  <si>
    <t>Porcentaje de servidores administrativos que participan en actividades de preparación para el cargo, entrenamiento y capacitación</t>
  </si>
  <si>
    <t>N.A.</t>
  </si>
  <si>
    <t>Programa de
Reconocimiento Público</t>
  </si>
  <si>
    <t>Número de seguimientos realizados</t>
  </si>
  <si>
    <t xml:space="preserve">Documentos revisados  </t>
  </si>
  <si>
    <t xml:space="preserve"> Porcentaje de documentos revisados  </t>
  </si>
  <si>
    <t xml:space="preserve"> Porcentaje de Documentos revisados o actualizados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</si>
</sst>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7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hadow/>
      <sz val="8"/>
      <color indexed="9"/>
      <name val="Arial Narrow"/>
      <family val="2"/>
    </font>
    <font>
      <sz val="8"/>
      <name val="Arial"/>
      <family val="2"/>
    </font>
    <font>
      <shadow/>
      <sz val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hadow/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00B05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hadow/>
      <sz val="8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9" fillId="0" borderId="0"/>
    <xf numFmtId="9" fontId="9" fillId="0" borderId="0" applyFont="0" applyFill="0" applyBorder="0" applyAlignment="0" applyProtection="0"/>
  </cellStyleXfs>
  <cellXfs count="107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3" fillId="0" borderId="1" xfId="3" applyFont="1" applyFill="1" applyBorder="1" applyAlignment="1" applyProtection="1">
      <alignment vertical="center" wrapText="1"/>
      <protection locked="0"/>
    </xf>
    <xf numFmtId="0" fontId="11" fillId="0" borderId="0" xfId="0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/>
    <xf numFmtId="0" fontId="11" fillId="0" borderId="0" xfId="0" applyFont="1" applyAlignment="1">
      <alignment vertical="center"/>
    </xf>
    <xf numFmtId="9" fontId="6" fillId="0" borderId="1" xfId="4" applyFont="1" applyFill="1" applyBorder="1" applyAlignment="1" applyProtection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horizontal="center" vertical="center" wrapText="1"/>
    </xf>
    <xf numFmtId="2" fontId="7" fillId="8" borderId="1" xfId="3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1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6" fillId="3" borderId="1" xfId="4" applyFont="1" applyFill="1" applyBorder="1" applyAlignment="1" applyProtection="1">
      <alignment horizontal="center" vertical="center" wrapText="1"/>
    </xf>
    <xf numFmtId="0" fontId="13" fillId="5" borderId="1" xfId="3" applyFont="1" applyFill="1" applyBorder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/>
    </xf>
    <xf numFmtId="9" fontId="17" fillId="8" borderId="1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9" fontId="17" fillId="4" borderId="1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left" vertical="center"/>
    </xf>
    <xf numFmtId="3" fontId="17" fillId="4" borderId="1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6" borderId="1" xfId="0" applyFont="1" applyFill="1" applyBorder="1" applyAlignment="1" applyProtection="1">
      <alignment horizontal="center" vertical="center"/>
    </xf>
    <xf numFmtId="0" fontId="17" fillId="6" borderId="1" xfId="0" applyFont="1" applyFill="1" applyBorder="1" applyProtection="1"/>
    <xf numFmtId="0" fontId="17" fillId="6" borderId="1" xfId="0" applyFont="1" applyFill="1" applyBorder="1" applyAlignment="1" applyProtection="1">
      <alignment horizontal="left" vertical="center"/>
    </xf>
    <xf numFmtId="49" fontId="17" fillId="6" borderId="1" xfId="0" applyNumberFormat="1" applyFont="1" applyFill="1" applyBorder="1" applyAlignment="1" applyProtection="1">
      <alignment horizontal="center" vertical="center"/>
    </xf>
    <xf numFmtId="0" fontId="17" fillId="6" borderId="1" xfId="0" applyFont="1" applyFill="1" applyBorder="1" applyAlignment="1" applyProtection="1">
      <alignment horizontal="center"/>
    </xf>
    <xf numFmtId="9" fontId="17" fillId="6" borderId="1" xfId="0" applyNumberFormat="1" applyFont="1" applyFill="1" applyBorder="1" applyAlignment="1" applyProtection="1">
      <alignment horizontal="center" vertical="center"/>
    </xf>
    <xf numFmtId="49" fontId="17" fillId="6" borderId="1" xfId="0" applyNumberFormat="1" applyFont="1" applyFill="1" applyBorder="1" applyAlignment="1" applyProtection="1">
      <alignment horizontal="left" vertical="center"/>
    </xf>
    <xf numFmtId="3" fontId="17" fillId="6" borderId="1" xfId="0" applyNumberFormat="1" applyFont="1" applyFill="1" applyBorder="1" applyAlignment="1" applyProtection="1">
      <alignment horizontal="center" vertical="center"/>
    </xf>
    <xf numFmtId="3" fontId="17" fillId="6" borderId="1" xfId="0" applyNumberFormat="1" applyFont="1" applyFill="1" applyBorder="1" applyAlignment="1" applyProtection="1">
      <alignment horizontal="center"/>
    </xf>
    <xf numFmtId="49" fontId="6" fillId="6" borderId="1" xfId="0" applyNumberFormat="1" applyFont="1" applyFill="1" applyBorder="1" applyAlignment="1" applyProtection="1">
      <alignment horizontal="center" vertical="center"/>
    </xf>
    <xf numFmtId="49" fontId="6" fillId="3" borderId="1" xfId="4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49" fontId="6" fillId="0" borderId="14" xfId="4" applyNumberFormat="1" applyFont="1" applyBorder="1" applyAlignment="1">
      <alignment horizontal="center" vertical="center" wrapText="1"/>
    </xf>
    <xf numFmtId="49" fontId="6" fillId="0" borderId="2" xfId="4" applyNumberFormat="1" applyFont="1" applyBorder="1" applyAlignment="1">
      <alignment horizontal="center" vertical="center" wrapText="1"/>
    </xf>
    <xf numFmtId="49" fontId="6" fillId="3" borderId="14" xfId="4" applyNumberFormat="1" applyFont="1" applyFill="1" applyBorder="1" applyAlignment="1">
      <alignment horizontal="center" vertical="center" wrapText="1"/>
    </xf>
    <xf numFmtId="49" fontId="6" fillId="3" borderId="2" xfId="4" applyNumberFormat="1" applyFont="1" applyFill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49" fontId="6" fillId="3" borderId="15" xfId="4" applyNumberFormat="1" applyFont="1" applyFill="1" applyBorder="1" applyAlignment="1">
      <alignment horizontal="center" vertical="center" wrapText="1"/>
    </xf>
    <xf numFmtId="2" fontId="6" fillId="3" borderId="14" xfId="4" applyNumberFormat="1" applyFont="1" applyFill="1" applyBorder="1" applyAlignment="1">
      <alignment horizontal="center" vertical="center" wrapText="1"/>
    </xf>
    <xf numFmtId="2" fontId="6" fillId="3" borderId="15" xfId="4" applyNumberFormat="1" applyFont="1" applyFill="1" applyBorder="1" applyAlignment="1">
      <alignment horizontal="center" vertical="center" wrapText="1"/>
    </xf>
    <xf numFmtId="2" fontId="6" fillId="3" borderId="2" xfId="4" applyNumberFormat="1" applyFont="1" applyFill="1" applyBorder="1" applyAlignment="1">
      <alignment horizontal="center" vertical="center" wrapText="1"/>
    </xf>
    <xf numFmtId="9" fontId="6" fillId="3" borderId="14" xfId="0" applyNumberFormat="1" applyFont="1" applyFill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49" fontId="13" fillId="7" borderId="1" xfId="3" applyNumberFormat="1" applyFont="1" applyFill="1" applyBorder="1" applyAlignment="1">
      <alignment horizontal="center" vertical="center" wrapText="1"/>
    </xf>
    <xf numFmtId="0" fontId="13" fillId="5" borderId="1" xfId="3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6" fillId="3" borderId="1" xfId="4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" xfId="4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49" fontId="13" fillId="5" borderId="1" xfId="3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7" borderId="1" xfId="3" applyFont="1" applyFill="1" applyBorder="1" applyAlignment="1">
      <alignment horizontal="center" vertical="center" wrapText="1"/>
    </xf>
    <xf numFmtId="3" fontId="13" fillId="7" borderId="1" xfId="3" applyNumberFormat="1" applyFont="1" applyFill="1" applyBorder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 wrapText="1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Fill="1" applyBorder="1" applyAlignment="1" applyProtection="1">
      <alignment horizontal="center" vertical="center" wrapText="1"/>
      <protection locked="0"/>
    </xf>
    <xf numFmtId="0" fontId="4" fillId="0" borderId="8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9" xfId="2" applyFont="1" applyFill="1" applyBorder="1" applyAlignment="1" applyProtection="1">
      <alignment horizontal="center" vertical="center" wrapText="1"/>
      <protection locked="0"/>
    </xf>
    <xf numFmtId="0" fontId="4" fillId="0" borderId="10" xfId="2" applyFont="1" applyFill="1" applyBorder="1" applyAlignment="1" applyProtection="1">
      <alignment horizontal="center" vertical="center" wrapText="1"/>
      <protection locked="0"/>
    </xf>
    <xf numFmtId="0" fontId="4" fillId="0" borderId="11" xfId="2" applyFont="1" applyFill="1" applyBorder="1" applyAlignment="1" applyProtection="1">
      <alignment horizontal="center" vertical="center" wrapText="1"/>
      <protection locked="0"/>
    </xf>
    <xf numFmtId="0" fontId="4" fillId="0" borderId="12" xfId="2" applyFont="1" applyFill="1" applyBorder="1" applyAlignment="1" applyProtection="1">
      <alignment horizontal="center" vertical="center" wrapText="1"/>
      <protection locked="0"/>
    </xf>
    <xf numFmtId="0" fontId="1" fillId="0" borderId="1" xfId="3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/>
    </xf>
    <xf numFmtId="14" fontId="12" fillId="0" borderId="3" xfId="3" applyNumberFormat="1" applyFont="1" applyFill="1" applyBorder="1" applyAlignment="1">
      <alignment horizontal="left"/>
    </xf>
    <xf numFmtId="14" fontId="12" fillId="0" borderId="13" xfId="3" applyNumberFormat="1" applyFont="1" applyFill="1" applyBorder="1" applyAlignment="1">
      <alignment horizontal="left"/>
    </xf>
    <xf numFmtId="14" fontId="12" fillId="0" borderId="4" xfId="3" applyNumberFormat="1" applyFont="1" applyFill="1" applyBorder="1" applyAlignment="1">
      <alignment horizontal="left"/>
    </xf>
    <xf numFmtId="14" fontId="8" fillId="0" borderId="3" xfId="3" applyNumberFormat="1" applyFont="1" applyFill="1" applyBorder="1" applyAlignment="1">
      <alignment horizontal="left"/>
    </xf>
    <xf numFmtId="14" fontId="8" fillId="0" borderId="13" xfId="3" applyNumberFormat="1" applyFont="1" applyFill="1" applyBorder="1" applyAlignment="1">
      <alignment horizontal="left"/>
    </xf>
    <xf numFmtId="14" fontId="8" fillId="0" borderId="4" xfId="3" applyNumberFormat="1" applyFont="1" applyFill="1" applyBorder="1" applyAlignment="1">
      <alignment horizontal="left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</cellXfs>
  <cellStyles count="5">
    <cellStyle name="20% - Énfasis2 2" xfId="1"/>
    <cellStyle name="Normal" xfId="0" builtinId="0"/>
    <cellStyle name="Normal 2" xfId="2"/>
    <cellStyle name="Normal 2 2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194734</xdr:colOff>
      <xdr:row>0</xdr:row>
      <xdr:rowOff>47624</xdr:rowOff>
    </xdr:from>
    <xdr:to>
      <xdr:col>0</xdr:col>
      <xdr:colOff>1132416</xdr:colOff>
      <xdr:row>2</xdr:row>
      <xdr:rowOff>161924</xdr:rowOff>
    </xdr:to>
    <xdr:pic>
      <xdr:nvPicPr>
        <xdr:cNvPr id="9254" name="Picture 1" descr="escudojpg">
          <a:extLst>
            <a:ext uri="{FF2B5EF4-FFF2-40B4-BE49-F238E27FC236}">
              <a16:creationId xmlns="" xmlns:a16="http://schemas.microsoft.com/office/drawing/2014/main" id="{9B5CEA3E-54D5-4EB0-90B2-E7F7E78C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4" y="47624"/>
          <a:ext cx="937682" cy="601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8"/>
  <sheetViews>
    <sheetView showGridLines="0" tabSelected="1" zoomScaleNormal="100" workbookViewId="0">
      <selection sqref="A1:X3"/>
    </sheetView>
  </sheetViews>
  <sheetFormatPr baseColWidth="10" defaultColWidth="11.42578125" defaultRowHeight="12.75" x14ac:dyDescent="0.25"/>
  <cols>
    <col min="1" max="1" width="22.5703125" style="2" customWidth="1"/>
    <col min="2" max="2" width="22.140625" style="2" customWidth="1"/>
    <col min="3" max="3" width="24.140625" style="2" customWidth="1"/>
    <col min="4" max="4" width="19.5703125" style="2" customWidth="1"/>
    <col min="5" max="5" width="21.28515625" style="2" customWidth="1"/>
    <col min="6" max="6" width="11.42578125" style="54" customWidth="1"/>
    <col min="7" max="7" width="37" style="7" customWidth="1"/>
    <col min="8" max="8" width="32.7109375" style="5" customWidth="1"/>
    <col min="9" max="9" width="28.5703125" style="5" customWidth="1"/>
    <col min="10" max="10" width="12.42578125" style="1" customWidth="1"/>
    <col min="11" max="11" width="12.28515625" style="6" customWidth="1"/>
    <col min="12" max="12" width="17.140625" style="1" customWidth="1"/>
    <col min="13" max="13" width="17.7109375" style="1" hidden="1" customWidth="1"/>
    <col min="14" max="14" width="25.140625" style="1" hidden="1" customWidth="1"/>
    <col min="15" max="17" width="24.140625" style="2" hidden="1" customWidth="1"/>
    <col min="18" max="18" width="10.140625" style="1" customWidth="1"/>
    <col min="19" max="19" width="17.5703125" style="1" customWidth="1"/>
    <col min="20" max="20" width="8.7109375" style="1" customWidth="1"/>
    <col min="21" max="21" width="13.7109375" style="1" customWidth="1"/>
    <col min="22" max="22" width="12.5703125" style="1" customWidth="1"/>
    <col min="23" max="24" width="15.140625" style="4" customWidth="1"/>
    <col min="25" max="25" width="17.42578125" style="1" customWidth="1"/>
    <col min="26" max="16384" width="11.42578125" style="1"/>
  </cols>
  <sheetData>
    <row r="1" spans="1:25" ht="18.75" customHeight="1" x14ac:dyDescent="0.2">
      <c r="A1" s="88" t="s">
        <v>40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90"/>
      <c r="Y1" s="97" t="s">
        <v>15</v>
      </c>
    </row>
    <row r="2" spans="1:25" ht="18.75" customHeight="1" x14ac:dyDescent="0.2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3"/>
      <c r="Y2" s="97"/>
    </row>
    <row r="3" spans="1:25" ht="15" customHeight="1" x14ac:dyDescent="0.2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6"/>
      <c r="Y3" s="3" t="s">
        <v>39</v>
      </c>
    </row>
    <row r="4" spans="1:25" ht="15" customHeight="1" x14ac:dyDescent="0.2">
      <c r="A4" s="14" t="s">
        <v>0</v>
      </c>
      <c r="B4" s="14"/>
      <c r="C4" s="99" t="s">
        <v>118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1"/>
    </row>
    <row r="5" spans="1:25" ht="15" customHeight="1" x14ac:dyDescent="0.2">
      <c r="A5" s="105" t="s">
        <v>13</v>
      </c>
      <c r="B5" s="106"/>
      <c r="C5" s="102">
        <v>42886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4"/>
    </row>
    <row r="6" spans="1:25" ht="15" customHeight="1" x14ac:dyDescent="0.2">
      <c r="A6" s="14" t="s">
        <v>12</v>
      </c>
      <c r="B6" s="14"/>
      <c r="C6" s="102" t="s">
        <v>29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4"/>
    </row>
    <row r="7" spans="1:25" ht="15.75" customHeight="1" x14ac:dyDescent="0.2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spans="1:25" ht="15" customHeight="1" x14ac:dyDescent="0.2">
      <c r="A8" s="84" t="s">
        <v>18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 t="s">
        <v>17</v>
      </c>
      <c r="N8" s="84"/>
      <c r="O8" s="84"/>
      <c r="P8" s="84"/>
      <c r="Q8" s="84"/>
      <c r="R8" s="84" t="s">
        <v>19</v>
      </c>
      <c r="S8" s="84"/>
      <c r="T8" s="84"/>
      <c r="U8" s="84"/>
      <c r="V8" s="84"/>
      <c r="W8" s="84"/>
      <c r="X8" s="84"/>
      <c r="Y8" s="84"/>
    </row>
    <row r="9" spans="1:25" ht="38.25" customHeight="1" x14ac:dyDescent="0.2">
      <c r="A9" s="85" t="s">
        <v>41</v>
      </c>
      <c r="B9" s="85" t="s">
        <v>20</v>
      </c>
      <c r="C9" s="85" t="s">
        <v>32</v>
      </c>
      <c r="D9" s="85" t="s">
        <v>21</v>
      </c>
      <c r="E9" s="85" t="s">
        <v>10</v>
      </c>
      <c r="F9" s="86" t="s">
        <v>7</v>
      </c>
      <c r="G9" s="85" t="s">
        <v>3</v>
      </c>
      <c r="H9" s="85" t="s">
        <v>14</v>
      </c>
      <c r="I9" s="85" t="s">
        <v>11</v>
      </c>
      <c r="J9" s="72" t="s">
        <v>119</v>
      </c>
      <c r="K9" s="72" t="s">
        <v>4</v>
      </c>
      <c r="L9" s="72" t="s">
        <v>5</v>
      </c>
      <c r="M9" s="83" t="s">
        <v>9</v>
      </c>
      <c r="N9" s="73" t="s">
        <v>120</v>
      </c>
      <c r="O9" s="72" t="s">
        <v>8</v>
      </c>
      <c r="P9" s="72" t="s">
        <v>6</v>
      </c>
      <c r="Q9" s="72" t="s">
        <v>1</v>
      </c>
      <c r="R9" s="73" t="s">
        <v>42</v>
      </c>
      <c r="S9" s="73"/>
      <c r="T9" s="73"/>
      <c r="U9" s="87" t="s">
        <v>16</v>
      </c>
      <c r="V9" s="87"/>
      <c r="W9" s="87" t="s">
        <v>28</v>
      </c>
      <c r="X9" s="87"/>
      <c r="Y9" s="31" t="s">
        <v>30</v>
      </c>
    </row>
    <row r="10" spans="1:25" ht="82.5" customHeight="1" x14ac:dyDescent="0.2">
      <c r="A10" s="85"/>
      <c r="B10" s="85"/>
      <c r="C10" s="85"/>
      <c r="D10" s="85"/>
      <c r="E10" s="85"/>
      <c r="F10" s="86"/>
      <c r="G10" s="85"/>
      <c r="H10" s="85"/>
      <c r="I10" s="85"/>
      <c r="J10" s="72"/>
      <c r="K10" s="72"/>
      <c r="L10" s="72"/>
      <c r="M10" s="83"/>
      <c r="N10" s="73"/>
      <c r="O10" s="72"/>
      <c r="P10" s="72"/>
      <c r="Q10" s="72"/>
      <c r="R10" s="30" t="s">
        <v>121</v>
      </c>
      <c r="S10" s="30" t="s">
        <v>122</v>
      </c>
      <c r="T10" s="30" t="s">
        <v>123</v>
      </c>
      <c r="U10" s="31" t="s">
        <v>124</v>
      </c>
      <c r="V10" s="31" t="s">
        <v>125</v>
      </c>
      <c r="W10" s="31" t="s">
        <v>126</v>
      </c>
      <c r="X10" s="31" t="s">
        <v>127</v>
      </c>
      <c r="Y10" s="31" t="s">
        <v>128</v>
      </c>
    </row>
    <row r="11" spans="1:25" s="18" customFormat="1" ht="260.25" customHeight="1" x14ac:dyDescent="0.2">
      <c r="A11" s="55" t="s">
        <v>23</v>
      </c>
      <c r="B11" s="61" t="s">
        <v>55</v>
      </c>
      <c r="C11" s="61" t="s">
        <v>26</v>
      </c>
      <c r="D11" s="67" t="s">
        <v>129</v>
      </c>
      <c r="E11" s="55" t="s">
        <v>44</v>
      </c>
      <c r="F11" s="70">
        <v>0.65</v>
      </c>
      <c r="G11" s="15" t="s">
        <v>45</v>
      </c>
      <c r="H11" s="15" t="s">
        <v>47</v>
      </c>
      <c r="I11" s="15" t="s">
        <v>48</v>
      </c>
      <c r="J11" s="78">
        <v>65</v>
      </c>
      <c r="K11" s="11" t="s">
        <v>49</v>
      </c>
      <c r="L11" s="11" t="s">
        <v>50</v>
      </c>
      <c r="M11" s="28"/>
      <c r="N11" s="10"/>
      <c r="O11" s="28"/>
      <c r="P11" s="12"/>
      <c r="Q11" s="12"/>
      <c r="R11" s="17">
        <v>10</v>
      </c>
      <c r="S11" s="17">
        <v>25</v>
      </c>
      <c r="T11" s="12" t="s">
        <v>51</v>
      </c>
      <c r="U11" s="12"/>
      <c r="V11" s="17"/>
      <c r="W11" s="9"/>
      <c r="X11" s="9"/>
      <c r="Y11" s="13" t="s">
        <v>52</v>
      </c>
    </row>
    <row r="12" spans="1:25" s="18" customFormat="1" ht="146.25" x14ac:dyDescent="0.2">
      <c r="A12" s="56"/>
      <c r="B12" s="62"/>
      <c r="C12" s="62"/>
      <c r="D12" s="69"/>
      <c r="E12" s="56"/>
      <c r="F12" s="71"/>
      <c r="G12" s="19" t="s">
        <v>46</v>
      </c>
      <c r="H12" s="15" t="s">
        <v>57</v>
      </c>
      <c r="I12" s="19" t="s">
        <v>53</v>
      </c>
      <c r="J12" s="76"/>
      <c r="K12" s="11" t="s">
        <v>54</v>
      </c>
      <c r="L12" s="11" t="s">
        <v>50</v>
      </c>
      <c r="M12" s="28"/>
      <c r="N12" s="10"/>
      <c r="O12" s="28"/>
      <c r="P12" s="12"/>
      <c r="Q12" s="12"/>
      <c r="R12" s="17">
        <v>10</v>
      </c>
      <c r="S12" s="17">
        <v>25</v>
      </c>
      <c r="T12" s="12" t="s">
        <v>51</v>
      </c>
      <c r="U12" s="12"/>
      <c r="V12" s="17"/>
      <c r="W12" s="9"/>
      <c r="X12" s="9"/>
      <c r="Y12" s="13" t="s">
        <v>52</v>
      </c>
    </row>
    <row r="13" spans="1:25" s="18" customFormat="1" ht="78.75" x14ac:dyDescent="0.2">
      <c r="A13" s="55" t="s">
        <v>23</v>
      </c>
      <c r="B13" s="61" t="s">
        <v>56</v>
      </c>
      <c r="C13" s="61" t="s">
        <v>24</v>
      </c>
      <c r="D13" s="67" t="s">
        <v>130</v>
      </c>
      <c r="E13" s="55" t="s">
        <v>130</v>
      </c>
      <c r="F13" s="55" t="s">
        <v>130</v>
      </c>
      <c r="G13" s="15" t="s">
        <v>61</v>
      </c>
      <c r="H13" s="15" t="s">
        <v>57</v>
      </c>
      <c r="I13" s="15" t="s">
        <v>58</v>
      </c>
      <c r="J13" s="78">
        <v>40</v>
      </c>
      <c r="K13" s="11" t="s">
        <v>49</v>
      </c>
      <c r="L13" s="11" t="s">
        <v>50</v>
      </c>
      <c r="M13" s="79"/>
      <c r="N13" s="10"/>
      <c r="O13" s="80"/>
      <c r="P13" s="12"/>
      <c r="Q13" s="12"/>
      <c r="R13" s="17">
        <v>9</v>
      </c>
      <c r="S13" s="17">
        <v>24</v>
      </c>
      <c r="T13" s="12" t="s">
        <v>64</v>
      </c>
      <c r="U13" s="12"/>
      <c r="V13" s="17"/>
      <c r="W13" s="9"/>
      <c r="X13" s="9"/>
      <c r="Y13" s="13" t="s">
        <v>65</v>
      </c>
    </row>
    <row r="14" spans="1:25" s="22" customFormat="1" ht="90" x14ac:dyDescent="0.2">
      <c r="A14" s="65"/>
      <c r="B14" s="66"/>
      <c r="C14" s="66"/>
      <c r="D14" s="68"/>
      <c r="E14" s="65"/>
      <c r="F14" s="65"/>
      <c r="G14" s="19" t="s">
        <v>62</v>
      </c>
      <c r="H14" s="15" t="s">
        <v>57</v>
      </c>
      <c r="I14" s="19" t="s">
        <v>59</v>
      </c>
      <c r="J14" s="76"/>
      <c r="K14" s="11" t="s">
        <v>49</v>
      </c>
      <c r="L14" s="11" t="s">
        <v>50</v>
      </c>
      <c r="M14" s="76"/>
      <c r="N14" s="10"/>
      <c r="O14" s="76"/>
      <c r="P14" s="12"/>
      <c r="Q14" s="12"/>
      <c r="R14" s="17">
        <v>9</v>
      </c>
      <c r="S14" s="17">
        <v>24</v>
      </c>
      <c r="T14" s="12" t="s">
        <v>64</v>
      </c>
      <c r="U14" s="12"/>
      <c r="V14" s="17"/>
      <c r="W14" s="9"/>
      <c r="X14" s="9"/>
      <c r="Y14" s="13" t="s">
        <v>65</v>
      </c>
    </row>
    <row r="15" spans="1:25" s="22" customFormat="1" ht="78.75" x14ac:dyDescent="0.2">
      <c r="A15" s="56"/>
      <c r="B15" s="62"/>
      <c r="C15" s="62"/>
      <c r="D15" s="69"/>
      <c r="E15" s="56"/>
      <c r="F15" s="56"/>
      <c r="G15" s="15" t="s">
        <v>63</v>
      </c>
      <c r="H15" s="15" t="s">
        <v>57</v>
      </c>
      <c r="I15" s="15" t="s">
        <v>60</v>
      </c>
      <c r="J15" s="76"/>
      <c r="K15" s="11" t="s">
        <v>49</v>
      </c>
      <c r="L15" s="11" t="s">
        <v>50</v>
      </c>
      <c r="M15" s="76"/>
      <c r="N15" s="10"/>
      <c r="O15" s="76"/>
      <c r="P15" s="12"/>
      <c r="Q15" s="12"/>
      <c r="R15" s="17">
        <v>9</v>
      </c>
      <c r="S15" s="17">
        <v>24</v>
      </c>
      <c r="T15" s="12" t="s">
        <v>64</v>
      </c>
      <c r="U15" s="12"/>
      <c r="V15" s="17"/>
      <c r="W15" s="9"/>
      <c r="X15" s="9"/>
      <c r="Y15" s="13" t="s">
        <v>65</v>
      </c>
    </row>
    <row r="16" spans="1:25" s="22" customFormat="1" ht="96" customHeight="1" x14ac:dyDescent="0.2">
      <c r="A16" s="81" t="s">
        <v>23</v>
      </c>
      <c r="B16" s="81" t="s">
        <v>96</v>
      </c>
      <c r="C16" s="77" t="s">
        <v>26</v>
      </c>
      <c r="D16" s="75" t="s">
        <v>88</v>
      </c>
      <c r="E16" s="13" t="s">
        <v>101</v>
      </c>
      <c r="F16" s="16">
        <v>1</v>
      </c>
      <c r="G16" s="15" t="s">
        <v>98</v>
      </c>
      <c r="H16" s="15" t="s">
        <v>105</v>
      </c>
      <c r="I16" s="15" t="s">
        <v>107</v>
      </c>
      <c r="J16" s="16">
        <v>1</v>
      </c>
      <c r="K16" s="11" t="s">
        <v>49</v>
      </c>
      <c r="L16" s="11" t="s">
        <v>109</v>
      </c>
      <c r="M16" s="8"/>
      <c r="N16" s="10"/>
      <c r="O16" s="8"/>
      <c r="P16" s="12"/>
      <c r="Q16" s="12"/>
      <c r="R16" s="17"/>
      <c r="S16" s="17"/>
      <c r="T16" s="12"/>
      <c r="U16" s="12" t="s">
        <v>112</v>
      </c>
      <c r="V16" s="17"/>
      <c r="W16" s="9" t="s">
        <v>114</v>
      </c>
      <c r="X16" s="9"/>
      <c r="Y16" s="13"/>
    </row>
    <row r="17" spans="1:25" s="22" customFormat="1" ht="88.5" customHeight="1" x14ac:dyDescent="0.2">
      <c r="A17" s="76"/>
      <c r="B17" s="76"/>
      <c r="C17" s="76"/>
      <c r="D17" s="76"/>
      <c r="E17" s="13" t="s">
        <v>102</v>
      </c>
      <c r="F17" s="16">
        <v>1</v>
      </c>
      <c r="G17" s="15" t="s">
        <v>117</v>
      </c>
      <c r="H17" s="15" t="s">
        <v>105</v>
      </c>
      <c r="I17" s="15" t="s">
        <v>107</v>
      </c>
      <c r="J17" s="15" t="s">
        <v>107</v>
      </c>
      <c r="K17" s="11" t="s">
        <v>49</v>
      </c>
      <c r="L17" s="11" t="s">
        <v>109</v>
      </c>
      <c r="M17" s="8"/>
      <c r="N17" s="10"/>
      <c r="O17" s="8"/>
      <c r="P17" s="12"/>
      <c r="Q17" s="12"/>
      <c r="R17" s="17"/>
      <c r="S17" s="17"/>
      <c r="T17" s="12"/>
      <c r="U17" s="12" t="s">
        <v>112</v>
      </c>
      <c r="V17" s="17"/>
      <c r="W17" s="9" t="s">
        <v>114</v>
      </c>
      <c r="X17" s="9"/>
      <c r="Y17" s="13"/>
    </row>
    <row r="18" spans="1:25" s="22" customFormat="1" ht="64.5" customHeight="1" x14ac:dyDescent="0.2">
      <c r="A18" s="76"/>
      <c r="B18" s="76"/>
      <c r="C18" s="76"/>
      <c r="D18" s="76"/>
      <c r="E18" s="13" t="s">
        <v>104</v>
      </c>
      <c r="F18" s="16">
        <v>1</v>
      </c>
      <c r="G18" s="15" t="s">
        <v>103</v>
      </c>
      <c r="H18" s="15" t="s">
        <v>106</v>
      </c>
      <c r="I18" s="15" t="s">
        <v>107</v>
      </c>
      <c r="J18" s="16">
        <v>1</v>
      </c>
      <c r="K18" s="11" t="s">
        <v>49</v>
      </c>
      <c r="L18" s="11" t="s">
        <v>113</v>
      </c>
      <c r="M18" s="8"/>
      <c r="N18" s="10"/>
      <c r="O18" s="8"/>
      <c r="P18" s="12"/>
      <c r="Q18" s="12"/>
      <c r="R18" s="17"/>
      <c r="S18" s="17"/>
      <c r="T18" s="12"/>
      <c r="U18" s="12" t="s">
        <v>112</v>
      </c>
      <c r="V18" s="17"/>
      <c r="W18" s="9" t="s">
        <v>114</v>
      </c>
      <c r="X18" s="9"/>
      <c r="Y18" s="13"/>
    </row>
    <row r="19" spans="1:25" s="22" customFormat="1" ht="71.25" customHeight="1" x14ac:dyDescent="0.2">
      <c r="A19" s="76"/>
      <c r="B19" s="76"/>
      <c r="C19" s="76"/>
      <c r="D19" s="76"/>
      <c r="E19" s="23" t="s">
        <v>100</v>
      </c>
      <c r="F19" s="16">
        <v>1</v>
      </c>
      <c r="G19" s="15" t="s">
        <v>115</v>
      </c>
      <c r="H19" s="15" t="s">
        <v>111</v>
      </c>
      <c r="I19" s="15" t="s">
        <v>107</v>
      </c>
      <c r="J19" s="16">
        <v>1</v>
      </c>
      <c r="K19" s="11" t="s">
        <v>49</v>
      </c>
      <c r="L19" s="11" t="s">
        <v>110</v>
      </c>
      <c r="M19" s="8"/>
      <c r="N19" s="10"/>
      <c r="O19" s="8"/>
      <c r="P19" s="12"/>
      <c r="Q19" s="12"/>
      <c r="R19" s="17"/>
      <c r="S19" s="17"/>
      <c r="T19" s="12"/>
      <c r="U19" s="12" t="s">
        <v>112</v>
      </c>
      <c r="V19" s="17"/>
      <c r="W19" s="9" t="s">
        <v>114</v>
      </c>
      <c r="X19" s="9"/>
      <c r="Y19" s="13"/>
    </row>
    <row r="20" spans="1:25" s="22" customFormat="1" ht="128.25" customHeight="1" x14ac:dyDescent="0.2">
      <c r="A20" s="76"/>
      <c r="B20" s="76"/>
      <c r="C20" s="76"/>
      <c r="D20" s="76"/>
      <c r="E20" s="23" t="s">
        <v>97</v>
      </c>
      <c r="F20" s="16">
        <v>1</v>
      </c>
      <c r="G20" s="15" t="s">
        <v>99</v>
      </c>
      <c r="H20" s="15" t="s">
        <v>108</v>
      </c>
      <c r="I20" s="15" t="s">
        <v>107</v>
      </c>
      <c r="J20" s="16">
        <v>1</v>
      </c>
      <c r="K20" s="11" t="s">
        <v>49</v>
      </c>
      <c r="L20" s="11" t="s">
        <v>116</v>
      </c>
      <c r="M20" s="8"/>
      <c r="N20" s="10"/>
      <c r="O20" s="8"/>
      <c r="P20" s="12"/>
      <c r="Q20" s="12"/>
      <c r="R20" s="17"/>
      <c r="S20" s="17"/>
      <c r="T20" s="12"/>
      <c r="U20" s="12" t="s">
        <v>112</v>
      </c>
      <c r="V20" s="17"/>
      <c r="W20" s="9" t="s">
        <v>114</v>
      </c>
      <c r="X20" s="9"/>
      <c r="Y20" s="13"/>
    </row>
    <row r="21" spans="1:25" s="27" customFormat="1" ht="77.25" customHeight="1" x14ac:dyDescent="0.2">
      <c r="A21" s="63" t="s">
        <v>23</v>
      </c>
      <c r="B21" s="61" t="s">
        <v>66</v>
      </c>
      <c r="C21" s="61" t="s">
        <v>25</v>
      </c>
      <c r="D21" s="67" t="s">
        <v>130</v>
      </c>
      <c r="E21" s="55" t="s">
        <v>68</v>
      </c>
      <c r="F21" s="57">
        <v>6</v>
      </c>
      <c r="G21" s="15" t="s">
        <v>67</v>
      </c>
      <c r="H21" s="15" t="s">
        <v>70</v>
      </c>
      <c r="I21" s="15" t="s">
        <v>69</v>
      </c>
      <c r="J21" s="16">
        <v>3</v>
      </c>
      <c r="K21" s="11" t="s">
        <v>49</v>
      </c>
      <c r="L21" s="11" t="s">
        <v>50</v>
      </c>
      <c r="M21" s="16"/>
      <c r="N21" s="10"/>
      <c r="O21" s="29"/>
      <c r="P21" s="12"/>
      <c r="Q21" s="12"/>
      <c r="R21" s="17"/>
      <c r="S21" s="17">
        <v>27</v>
      </c>
      <c r="T21" s="12" t="s">
        <v>74</v>
      </c>
      <c r="U21" s="12" t="s">
        <v>76</v>
      </c>
      <c r="V21" s="17"/>
      <c r="W21" s="9"/>
      <c r="X21" s="9"/>
      <c r="Y21" s="13"/>
    </row>
    <row r="22" spans="1:25" s="22" customFormat="1" ht="74.25" customHeight="1" x14ac:dyDescent="0.2">
      <c r="A22" s="64"/>
      <c r="B22" s="62"/>
      <c r="C22" s="62"/>
      <c r="D22" s="69"/>
      <c r="E22" s="56"/>
      <c r="F22" s="58"/>
      <c r="G22" s="15" t="s">
        <v>73</v>
      </c>
      <c r="H22" s="15" t="s">
        <v>78</v>
      </c>
      <c r="I22" s="15" t="s">
        <v>75</v>
      </c>
      <c r="J22" s="16">
        <v>100</v>
      </c>
      <c r="K22" s="11" t="s">
        <v>49</v>
      </c>
      <c r="L22" s="11" t="s">
        <v>50</v>
      </c>
      <c r="M22" s="10"/>
      <c r="N22" s="10"/>
      <c r="O22" s="8"/>
      <c r="P22" s="12"/>
      <c r="Q22" s="12"/>
      <c r="R22" s="17">
        <v>10</v>
      </c>
      <c r="S22" s="17">
        <v>27</v>
      </c>
      <c r="T22" s="12" t="s">
        <v>74</v>
      </c>
      <c r="U22" s="12" t="s">
        <v>76</v>
      </c>
      <c r="V22" s="17"/>
      <c r="W22" s="9"/>
      <c r="X22" s="9"/>
      <c r="Y22" s="13"/>
    </row>
    <row r="23" spans="1:25" s="22" customFormat="1" ht="56.25" x14ac:dyDescent="0.2">
      <c r="A23" s="20" t="s">
        <v>23</v>
      </c>
      <c r="B23" s="21" t="s">
        <v>131</v>
      </c>
      <c r="C23" s="52" t="s">
        <v>26</v>
      </c>
      <c r="D23" s="13" t="s">
        <v>77</v>
      </c>
      <c r="E23" s="13" t="s">
        <v>77</v>
      </c>
      <c r="F23" s="16">
        <v>1</v>
      </c>
      <c r="G23" s="15" t="s">
        <v>71</v>
      </c>
      <c r="H23" s="15" t="s">
        <v>72</v>
      </c>
      <c r="I23" s="15" t="s">
        <v>72</v>
      </c>
      <c r="J23" s="16"/>
      <c r="K23" s="11" t="s">
        <v>49</v>
      </c>
      <c r="L23" s="11" t="s">
        <v>50</v>
      </c>
      <c r="M23" s="10"/>
      <c r="N23" s="10"/>
      <c r="O23" s="8"/>
      <c r="P23" s="12"/>
      <c r="Q23" s="12"/>
      <c r="R23" s="17">
        <v>10</v>
      </c>
      <c r="S23" s="17">
        <v>27</v>
      </c>
      <c r="T23" s="12" t="s">
        <v>74</v>
      </c>
      <c r="U23" s="12" t="s">
        <v>76</v>
      </c>
      <c r="V23" s="17"/>
      <c r="W23" s="9"/>
      <c r="X23" s="9"/>
      <c r="Y23" s="13"/>
    </row>
    <row r="24" spans="1:25" s="22" customFormat="1" ht="33.75" x14ac:dyDescent="0.2">
      <c r="A24" s="20" t="s">
        <v>23</v>
      </c>
      <c r="B24" s="59" t="s">
        <v>16</v>
      </c>
      <c r="C24" s="61" t="s">
        <v>25</v>
      </c>
      <c r="D24" s="13" t="s">
        <v>80</v>
      </c>
      <c r="E24" s="13" t="s">
        <v>132</v>
      </c>
      <c r="F24" s="16">
        <v>2</v>
      </c>
      <c r="G24" s="15" t="s">
        <v>79</v>
      </c>
      <c r="H24" s="13" t="s">
        <v>81</v>
      </c>
      <c r="I24" s="15" t="s">
        <v>82</v>
      </c>
      <c r="J24" s="16"/>
      <c r="K24" s="11" t="s">
        <v>49</v>
      </c>
      <c r="L24" s="11" t="s">
        <v>50</v>
      </c>
      <c r="M24" s="10"/>
      <c r="N24" s="10"/>
      <c r="O24" s="8"/>
      <c r="P24" s="12"/>
      <c r="Q24" s="12"/>
      <c r="R24" s="17">
        <v>10</v>
      </c>
      <c r="S24" s="17">
        <v>27</v>
      </c>
      <c r="T24" s="12" t="s">
        <v>74</v>
      </c>
      <c r="U24" s="12" t="s">
        <v>76</v>
      </c>
      <c r="V24" s="17"/>
      <c r="W24" s="9"/>
      <c r="X24" s="9"/>
      <c r="Y24" s="13"/>
    </row>
    <row r="25" spans="1:25" s="22" customFormat="1" ht="33.75" x14ac:dyDescent="0.2">
      <c r="A25" s="20" t="s">
        <v>23</v>
      </c>
      <c r="B25" s="60"/>
      <c r="C25" s="62"/>
      <c r="D25" s="13" t="s">
        <v>85</v>
      </c>
      <c r="E25" s="13" t="s">
        <v>68</v>
      </c>
      <c r="F25" s="16">
        <v>1</v>
      </c>
      <c r="G25" s="15" t="s">
        <v>83</v>
      </c>
      <c r="H25" s="15" t="s">
        <v>84</v>
      </c>
      <c r="I25" s="15" t="s">
        <v>85</v>
      </c>
      <c r="J25" s="16">
        <v>100</v>
      </c>
      <c r="K25" s="11" t="s">
        <v>49</v>
      </c>
      <c r="L25" s="11" t="s">
        <v>50</v>
      </c>
      <c r="M25" s="10"/>
      <c r="N25" s="10"/>
      <c r="O25" s="8"/>
      <c r="P25" s="12"/>
      <c r="Q25" s="12"/>
      <c r="R25" s="17">
        <v>10</v>
      </c>
      <c r="S25" s="17">
        <v>27</v>
      </c>
      <c r="T25" s="12" t="s">
        <v>74</v>
      </c>
      <c r="U25" s="12" t="s">
        <v>76</v>
      </c>
      <c r="V25" s="17"/>
      <c r="W25" s="9"/>
      <c r="X25" s="9"/>
      <c r="Y25" s="13"/>
    </row>
    <row r="26" spans="1:25" s="22" customFormat="1" ht="90" x14ac:dyDescent="0.2">
      <c r="A26" s="20" t="s">
        <v>23</v>
      </c>
      <c r="B26" s="21" t="s">
        <v>86</v>
      </c>
      <c r="C26" s="52" t="s">
        <v>36</v>
      </c>
      <c r="D26" s="13" t="s">
        <v>133</v>
      </c>
      <c r="E26" s="13" t="s">
        <v>134</v>
      </c>
      <c r="F26" s="16">
        <v>100</v>
      </c>
      <c r="G26" s="15" t="s">
        <v>87</v>
      </c>
      <c r="H26" s="13" t="s">
        <v>135</v>
      </c>
      <c r="I26" s="12" t="s">
        <v>89</v>
      </c>
      <c r="J26" s="10"/>
      <c r="K26" s="11" t="s">
        <v>49</v>
      </c>
      <c r="L26" s="11" t="s">
        <v>50</v>
      </c>
      <c r="M26" s="10"/>
      <c r="N26" s="10"/>
      <c r="O26" s="8"/>
      <c r="P26" s="12"/>
      <c r="Q26" s="12"/>
      <c r="R26" s="17"/>
      <c r="S26" s="17"/>
      <c r="T26" s="12"/>
      <c r="U26" s="12"/>
      <c r="V26" s="17"/>
      <c r="W26" s="9"/>
      <c r="X26" s="9"/>
      <c r="Y26" s="12"/>
    </row>
    <row r="27" spans="1:25" s="22" customFormat="1" ht="78.75" customHeight="1" x14ac:dyDescent="0.2">
      <c r="A27" s="63" t="s">
        <v>23</v>
      </c>
      <c r="B27" s="59" t="s">
        <v>86</v>
      </c>
      <c r="C27" s="61" t="s">
        <v>36</v>
      </c>
      <c r="D27" s="13" t="s">
        <v>91</v>
      </c>
      <c r="E27" s="13" t="s">
        <v>91</v>
      </c>
      <c r="F27" s="16">
        <v>100</v>
      </c>
      <c r="G27" s="15" t="s">
        <v>90</v>
      </c>
      <c r="H27" s="13" t="s">
        <v>91</v>
      </c>
      <c r="I27" s="12" t="s">
        <v>92</v>
      </c>
      <c r="J27" s="10">
        <v>100</v>
      </c>
      <c r="K27" s="11" t="s">
        <v>49</v>
      </c>
      <c r="L27" s="11" t="s">
        <v>50</v>
      </c>
      <c r="M27" s="10"/>
      <c r="N27" s="10"/>
      <c r="O27" s="8"/>
      <c r="P27" s="12"/>
      <c r="Q27" s="12"/>
      <c r="R27" s="17"/>
      <c r="S27" s="17"/>
      <c r="T27" s="12"/>
      <c r="U27" s="12"/>
      <c r="V27" s="17"/>
      <c r="W27" s="9"/>
      <c r="X27" s="9"/>
      <c r="Y27" s="12"/>
    </row>
    <row r="28" spans="1:25" s="22" customFormat="1" ht="72.75" customHeight="1" x14ac:dyDescent="0.2">
      <c r="A28" s="64"/>
      <c r="B28" s="60"/>
      <c r="C28" s="62"/>
      <c r="D28" s="13" t="s">
        <v>94</v>
      </c>
      <c r="E28" s="13" t="s">
        <v>94</v>
      </c>
      <c r="F28" s="16">
        <v>100</v>
      </c>
      <c r="G28" s="23" t="s">
        <v>93</v>
      </c>
      <c r="H28" s="12" t="s">
        <v>94</v>
      </c>
      <c r="I28" s="41" t="s">
        <v>95</v>
      </c>
      <c r="J28" s="10"/>
      <c r="K28" s="11" t="s">
        <v>49</v>
      </c>
      <c r="L28" s="11" t="s">
        <v>50</v>
      </c>
      <c r="M28" s="10"/>
      <c r="N28" s="10"/>
      <c r="O28" s="8"/>
      <c r="P28" s="12"/>
      <c r="Q28" s="12"/>
      <c r="R28" s="17"/>
      <c r="S28" s="17"/>
      <c r="T28" s="12"/>
      <c r="U28" s="12"/>
      <c r="V28" s="17"/>
      <c r="W28" s="9"/>
      <c r="X28" s="9"/>
      <c r="Y28" s="12"/>
    </row>
    <row r="29" spans="1:25" s="22" customFormat="1" ht="15" customHeight="1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32" t="s">
        <v>43</v>
      </c>
      <c r="O29" s="33" t="e">
        <f>AVERAGE(O11:O28)</f>
        <v>#DIV/0!</v>
      </c>
      <c r="P29" s="24"/>
      <c r="Q29" s="24"/>
      <c r="R29" s="25"/>
      <c r="S29" s="25"/>
      <c r="T29" s="24"/>
      <c r="U29" s="24"/>
      <c r="V29" s="25"/>
      <c r="W29" s="26"/>
      <c r="X29" s="26"/>
      <c r="Y29" s="24"/>
    </row>
    <row r="30" spans="1:25" ht="11.25" x14ac:dyDescent="0.2">
      <c r="A30" s="53"/>
      <c r="B30" s="42">
        <f>COUNTA(B11:B29)</f>
        <v>8</v>
      </c>
      <c r="C30" s="42"/>
      <c r="D30" s="42"/>
      <c r="E30" s="42"/>
      <c r="F30" s="49"/>
      <c r="G30" s="42">
        <f>COUNTA(G11:G29)</f>
        <v>18</v>
      </c>
      <c r="H30" s="44"/>
      <c r="I30" s="44"/>
      <c r="J30" s="42"/>
      <c r="K30" s="45"/>
      <c r="L30" s="43"/>
      <c r="M30" s="46"/>
      <c r="N30" s="46"/>
      <c r="O30" s="47"/>
      <c r="P30" s="48"/>
      <c r="Q30" s="48"/>
      <c r="R30" s="49"/>
      <c r="S30" s="49"/>
      <c r="T30" s="45"/>
      <c r="U30" s="45"/>
      <c r="V30" s="50"/>
      <c r="W30" s="51"/>
      <c r="X30" s="51"/>
      <c r="Y30" s="45"/>
    </row>
    <row r="31" spans="1:25" ht="11.25" x14ac:dyDescent="0.2">
      <c r="A31" s="35"/>
      <c r="B31" s="35"/>
      <c r="C31" s="35"/>
      <c r="D31" s="35"/>
      <c r="E31" s="35"/>
      <c r="F31" s="38"/>
      <c r="G31" s="34"/>
      <c r="H31" s="82" t="s">
        <v>2</v>
      </c>
      <c r="I31" s="82"/>
      <c r="J31" s="82"/>
      <c r="K31" s="82"/>
      <c r="L31" s="82"/>
      <c r="M31" s="82"/>
      <c r="N31" s="35"/>
      <c r="O31" s="36" t="e">
        <f>AVERAGE(O11:O29)</f>
        <v>#DIV/0!</v>
      </c>
      <c r="P31" s="37"/>
      <c r="Q31" s="37"/>
      <c r="R31" s="38"/>
      <c r="S31" s="38"/>
      <c r="T31" s="39"/>
      <c r="U31" s="39"/>
      <c r="V31" s="38"/>
      <c r="W31" s="40"/>
      <c r="X31" s="40"/>
      <c r="Y31" s="39"/>
    </row>
    <row r="129" spans="1:25" s="2" customFormat="1" x14ac:dyDescent="0.25">
      <c r="A129" s="2" t="s">
        <v>22</v>
      </c>
      <c r="F129" s="54"/>
      <c r="G129" s="7"/>
      <c r="H129" s="5"/>
      <c r="I129" s="5"/>
      <c r="J129" s="1"/>
      <c r="K129" s="6"/>
      <c r="L129" s="1"/>
      <c r="M129" s="1"/>
      <c r="N129" s="1"/>
      <c r="R129" s="1"/>
      <c r="S129" s="1"/>
      <c r="T129" s="1"/>
      <c r="U129" s="1"/>
      <c r="V129" s="1"/>
      <c r="W129" s="4"/>
      <c r="X129" s="4"/>
      <c r="Y129" s="1"/>
    </row>
    <row r="130" spans="1:25" s="2" customFormat="1" x14ac:dyDescent="0.25">
      <c r="A130" s="2" t="s">
        <v>23</v>
      </c>
      <c r="F130" s="54"/>
      <c r="G130" s="7"/>
      <c r="H130" s="5"/>
      <c r="I130" s="5"/>
      <c r="J130" s="1"/>
      <c r="K130" s="6"/>
      <c r="L130" s="1"/>
      <c r="M130" s="1"/>
      <c r="N130" s="1"/>
      <c r="R130" s="1"/>
      <c r="S130" s="1"/>
      <c r="T130" s="1"/>
      <c r="U130" s="1"/>
      <c r="V130" s="1"/>
      <c r="W130" s="4"/>
      <c r="X130" s="4"/>
      <c r="Y130" s="1"/>
    </row>
    <row r="135" spans="1:25" x14ac:dyDescent="0.25">
      <c r="A135" s="2" t="s">
        <v>37</v>
      </c>
    </row>
    <row r="136" spans="1:25" s="2" customFormat="1" x14ac:dyDescent="0.25">
      <c r="A136" s="2" t="s">
        <v>26</v>
      </c>
      <c r="F136" s="54"/>
      <c r="G136" s="7"/>
      <c r="H136" s="5"/>
      <c r="I136" s="5"/>
      <c r="J136" s="1"/>
      <c r="K136" s="6"/>
      <c r="L136" s="1"/>
      <c r="M136" s="1"/>
      <c r="N136" s="1"/>
      <c r="R136" s="1"/>
      <c r="S136" s="1"/>
      <c r="T136" s="1"/>
      <c r="U136" s="1"/>
      <c r="V136" s="1"/>
      <c r="W136" s="4"/>
      <c r="X136" s="4"/>
      <c r="Y136" s="1"/>
    </row>
    <row r="137" spans="1:25" s="2" customFormat="1" x14ac:dyDescent="0.25">
      <c r="A137" s="2" t="s">
        <v>24</v>
      </c>
      <c r="F137" s="54"/>
      <c r="G137" s="7"/>
      <c r="H137" s="5"/>
      <c r="I137" s="5"/>
      <c r="J137" s="1"/>
      <c r="K137" s="6"/>
      <c r="L137" s="1"/>
      <c r="M137" s="1"/>
      <c r="N137" s="1"/>
      <c r="R137" s="1"/>
      <c r="S137" s="1"/>
      <c r="T137" s="1"/>
      <c r="U137" s="1"/>
      <c r="V137" s="1"/>
      <c r="W137" s="4"/>
      <c r="X137" s="4"/>
      <c r="Y137" s="1"/>
    </row>
    <row r="138" spans="1:25" s="2" customFormat="1" x14ac:dyDescent="0.25">
      <c r="A138" s="2" t="s">
        <v>33</v>
      </c>
      <c r="F138" s="54"/>
      <c r="G138" s="7"/>
      <c r="H138" s="5"/>
      <c r="I138" s="5"/>
      <c r="J138" s="1"/>
      <c r="K138" s="6"/>
      <c r="L138" s="1"/>
      <c r="M138" s="1"/>
      <c r="N138" s="1"/>
      <c r="R138" s="1"/>
      <c r="S138" s="1"/>
      <c r="T138" s="1"/>
      <c r="U138" s="1"/>
      <c r="V138" s="1"/>
      <c r="W138" s="4"/>
      <c r="X138" s="4"/>
      <c r="Y138" s="1"/>
    </row>
    <row r="139" spans="1:25" s="2" customFormat="1" x14ac:dyDescent="0.25">
      <c r="A139" s="2" t="s">
        <v>25</v>
      </c>
      <c r="F139" s="54"/>
      <c r="G139" s="7"/>
      <c r="H139" s="5"/>
      <c r="I139" s="5"/>
      <c r="J139" s="1"/>
      <c r="K139" s="6"/>
      <c r="L139" s="1"/>
      <c r="M139" s="1"/>
      <c r="N139" s="1"/>
      <c r="R139" s="1"/>
      <c r="S139" s="1"/>
      <c r="T139" s="1"/>
      <c r="U139" s="1"/>
      <c r="V139" s="1"/>
      <c r="W139" s="4"/>
      <c r="X139" s="4"/>
      <c r="Y139" s="1"/>
    </row>
    <row r="140" spans="1:25" s="2" customFormat="1" x14ac:dyDescent="0.25">
      <c r="A140" s="2" t="s">
        <v>27</v>
      </c>
      <c r="F140" s="54"/>
      <c r="G140" s="7"/>
      <c r="H140" s="5"/>
      <c r="I140" s="5"/>
      <c r="J140" s="1"/>
      <c r="K140" s="6"/>
      <c r="L140" s="1"/>
      <c r="M140" s="1"/>
      <c r="N140" s="1"/>
      <c r="R140" s="1"/>
      <c r="S140" s="1"/>
      <c r="T140" s="1"/>
      <c r="U140" s="1"/>
      <c r="V140" s="1"/>
      <c r="W140" s="4"/>
      <c r="X140" s="4"/>
      <c r="Y140" s="1"/>
    </row>
    <row r="141" spans="1:25" s="2" customFormat="1" x14ac:dyDescent="0.25">
      <c r="A141" s="2" t="s">
        <v>34</v>
      </c>
      <c r="F141" s="54"/>
      <c r="G141" s="7"/>
      <c r="H141" s="5"/>
      <c r="I141" s="5"/>
      <c r="J141" s="1"/>
      <c r="K141" s="6"/>
      <c r="L141" s="1"/>
      <c r="M141" s="1"/>
      <c r="N141" s="1"/>
      <c r="R141" s="1"/>
      <c r="S141" s="1"/>
      <c r="T141" s="1"/>
      <c r="U141" s="1"/>
      <c r="V141" s="1"/>
      <c r="W141" s="4"/>
      <c r="X141" s="4"/>
      <c r="Y141" s="1"/>
    </row>
    <row r="142" spans="1:25" s="2" customFormat="1" x14ac:dyDescent="0.25">
      <c r="A142" s="2" t="s">
        <v>38</v>
      </c>
      <c r="F142" s="54"/>
      <c r="G142" s="7"/>
      <c r="H142" s="5"/>
      <c r="I142" s="5"/>
      <c r="J142" s="1"/>
      <c r="K142" s="6"/>
      <c r="L142" s="1"/>
      <c r="M142" s="1"/>
      <c r="N142" s="1"/>
      <c r="R142" s="1"/>
      <c r="S142" s="1"/>
      <c r="T142" s="1"/>
      <c r="U142" s="1"/>
      <c r="V142" s="1"/>
      <c r="W142" s="4"/>
      <c r="X142" s="4"/>
      <c r="Y142" s="1"/>
    </row>
    <row r="143" spans="1:25" x14ac:dyDescent="0.25">
      <c r="A143" s="2" t="s">
        <v>36</v>
      </c>
    </row>
    <row r="144" spans="1:25" x14ac:dyDescent="0.25">
      <c r="A144" s="2" t="s">
        <v>31</v>
      </c>
    </row>
    <row r="145" spans="1:1" x14ac:dyDescent="0.25">
      <c r="A145" s="2" t="s">
        <v>35</v>
      </c>
    </row>
    <row r="148" spans="1:1" ht="9.75" customHeight="1" x14ac:dyDescent="0.25"/>
  </sheetData>
  <mergeCells count="63">
    <mergeCell ref="A1:X3"/>
    <mergeCell ref="Y1:Y2"/>
    <mergeCell ref="A7:Y7"/>
    <mergeCell ref="C4:Y4"/>
    <mergeCell ref="C5:Y5"/>
    <mergeCell ref="C6:Y6"/>
    <mergeCell ref="A5:B5"/>
    <mergeCell ref="A8:L8"/>
    <mergeCell ref="M8:Q8"/>
    <mergeCell ref="R8:Y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U9:V9"/>
    <mergeCell ref="W9:X9"/>
    <mergeCell ref="H31:M31"/>
    <mergeCell ref="M9:M10"/>
    <mergeCell ref="N9:N10"/>
    <mergeCell ref="O9:O10"/>
    <mergeCell ref="P9:P10"/>
    <mergeCell ref="Q9:Q10"/>
    <mergeCell ref="R9:T9"/>
    <mergeCell ref="L9:L10"/>
    <mergeCell ref="A29:M29"/>
    <mergeCell ref="D16:D20"/>
    <mergeCell ref="C16:C20"/>
    <mergeCell ref="J11:J12"/>
    <mergeCell ref="M13:M15"/>
    <mergeCell ref="J13:J15"/>
    <mergeCell ref="O13:O15"/>
    <mergeCell ref="B16:B20"/>
    <mergeCell ref="A16:A20"/>
    <mergeCell ref="A11:A12"/>
    <mergeCell ref="B11:B12"/>
    <mergeCell ref="C11:C12"/>
    <mergeCell ref="D11:D12"/>
    <mergeCell ref="E11:E12"/>
    <mergeCell ref="F11:F12"/>
    <mergeCell ref="E13:E15"/>
    <mergeCell ref="F13:F15"/>
    <mergeCell ref="B13:B15"/>
    <mergeCell ref="A13:A15"/>
    <mergeCell ref="C13:C15"/>
    <mergeCell ref="D13:D15"/>
    <mergeCell ref="C21:C22"/>
    <mergeCell ref="B21:B22"/>
    <mergeCell ref="A21:A22"/>
    <mergeCell ref="D21:D22"/>
    <mergeCell ref="E21:E22"/>
    <mergeCell ref="F21:F22"/>
    <mergeCell ref="B24:B25"/>
    <mergeCell ref="C24:C25"/>
    <mergeCell ref="A27:A28"/>
    <mergeCell ref="B27:B28"/>
    <mergeCell ref="C27:C28"/>
  </mergeCells>
  <dataValidations count="4">
    <dataValidation type="list" allowBlank="1" showInputMessage="1" showErrorMessage="1" sqref="A11 A13 A29 A16 A21 A23:A27">
      <formula1>$A$128:$A$130</formula1>
    </dataValidation>
    <dataValidation type="list" allowBlank="1" showInputMessage="1" showErrorMessage="1" sqref="C13 C11 C16 C21 C23:C24 C26:C27">
      <formula1>$A$134:$A$145</formula1>
    </dataValidation>
    <dataValidation type="list" allowBlank="1" showInputMessage="1" showErrorMessage="1" sqref="W11:X29">
      <formula1>"Tic para servicios,Tic para gobierno abierto,Tic para la gestión,Tic para la seguridad"</formula1>
    </dataValidation>
    <dataValidation type="list" allowBlank="1" showInputMessage="1" showErrorMessage="1" sqref="U11:U29">
      <formula1>"Estrategia gestión riesgo de corrupción, Estrategia racionalización de trámites, Estrategia rendición de cuentas, Mecanismo para mejorar atención al ciudadano, Mecanismos para transparencia y acceso a información, Estrategia de iniciativas adicionales"</formula1>
    </dataValidation>
  </dataValidations>
  <printOptions horizontalCentered="1" verticalCentered="1"/>
  <pageMargins left="0.43307086614173229" right="0.31496062992125984" top="0.62992125984251968" bottom="0.31496062992125984" header="0.27559055118110237" footer="0"/>
  <pageSetup paperSize="119" scale="42" fitToHeight="0" orientation="landscape" r:id="rId1"/>
  <headerFooter alignWithMargins="0">
    <oddFooter>&amp;R&amp;G</oddFooter>
  </headerFooter>
  <ignoredErrors>
    <ignoredError sqref="A16:C20 Y13:BV21 E25:BQ25 G21:L21 A30:C70 D40:BQ70 E27:BQ27 F26:G26 A29:C29 D29:N29 E28:BQ28 D16:L17 R16:X17 D18:L20 R18:X20 S21:X21 G22:BQ22 A27:C27 E23:F23 H23:BQ23 F24:BQ24 J26:BQ26 D30:N39 P30:BQ39 P29:BQ29" numberStoredAsText="1"/>
    <ignoredError sqref="O29 O30:O39" evalError="1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GESTIÓN HUMANA</vt:lpstr>
      <vt:lpstr>'GESTIÓN HUMANA'!Área_de_impresión</vt:lpstr>
      <vt:lpstr>'GESTIÓN HUMANA'!Títulos_a_imprimir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myvasquez</dc:creator>
  <cp:lastModifiedBy>Margarita Maria Tamayo Arango</cp:lastModifiedBy>
  <cp:lastPrinted>2017-01-16T15:26:32Z</cp:lastPrinted>
  <dcterms:created xsi:type="dcterms:W3CDTF">2010-04-29T18:55:32Z</dcterms:created>
  <dcterms:modified xsi:type="dcterms:W3CDTF">2017-12-22T20:34:43Z</dcterms:modified>
</cp:coreProperties>
</file>