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755" tabRatio="856"/>
  </bookViews>
  <sheets>
    <sheet name="Resumen cumplimiento" sheetId="12" r:id="rId1"/>
    <sheet name="C1 Gestión del Riesgo" sheetId="3" r:id="rId2"/>
    <sheet name="C2 Racionalización de Trámites" sheetId="10" r:id="rId3"/>
    <sheet name="C3 Estrategia rendición cuenta" sheetId="6" r:id="rId4"/>
    <sheet name="C4Estraregia atencion ciudadano" sheetId="7" r:id="rId5"/>
    <sheet name="C5Estrategia Acceso información" sheetId="9" r:id="rId6"/>
    <sheet name="C6 Iniciativas Adicionales" sheetId="11" r:id="rId7"/>
  </sheets>
  <definedNames>
    <definedName name="_xlnm._FilterDatabase" localSheetId="1" hidden="1">'C1 Gestión del Riesgo'!$A$7:$I$7</definedName>
  </definedNames>
  <calcPr calcId="144525"/>
</workbook>
</file>

<file path=xl/calcChain.xml><?xml version="1.0" encoding="utf-8"?>
<calcChain xmlns="http://schemas.openxmlformats.org/spreadsheetml/2006/main">
  <c r="L34" i="6" l="1"/>
  <c r="L11" i="11" l="1"/>
  <c r="L20" i="9"/>
  <c r="L24" i="7"/>
  <c r="L12" i="10"/>
  <c r="L19" i="3"/>
  <c r="D9" i="12"/>
  <c r="H19" i="3" l="1"/>
  <c r="C3" i="12" s="1"/>
  <c r="C8" i="12"/>
  <c r="C7" i="12"/>
  <c r="C6" i="12"/>
  <c r="C4" i="12"/>
  <c r="H24" i="7"/>
  <c r="H34" i="6"/>
  <c r="C5" i="12" s="1"/>
  <c r="C9" i="12" l="1"/>
  <c r="H11" i="11"/>
  <c r="H20" i="9"/>
  <c r="H12" i="10" l="1"/>
</calcChain>
</file>

<file path=xl/sharedStrings.xml><?xml version="1.0" encoding="utf-8"?>
<sst xmlns="http://schemas.openxmlformats.org/spreadsheetml/2006/main" count="650" uniqueCount="374">
  <si>
    <t>Entidad:</t>
  </si>
  <si>
    <t>Vigencia:</t>
  </si>
  <si>
    <t>Fecha publicación:</t>
  </si>
  <si>
    <t>Componente 1: Gestión del Riesgo de Corrupción - Mapa de Riesgos de Corrupción</t>
  </si>
  <si>
    <t>Actividades</t>
  </si>
  <si>
    <t>Meta o producto</t>
  </si>
  <si>
    <t>Responsable</t>
  </si>
  <si>
    <t>Fecha programada</t>
  </si>
  <si>
    <t>1.1</t>
  </si>
  <si>
    <t>1.2</t>
  </si>
  <si>
    <t>1.3</t>
  </si>
  <si>
    <t>2.1</t>
  </si>
  <si>
    <t>2.2</t>
  </si>
  <si>
    <t>2.3</t>
  </si>
  <si>
    <t>3.1</t>
  </si>
  <si>
    <t>3.2</t>
  </si>
  <si>
    <t>3.3</t>
  </si>
  <si>
    <t>4.1</t>
  </si>
  <si>
    <t>4.2</t>
  </si>
  <si>
    <t>4.3</t>
  </si>
  <si>
    <t>5.1</t>
  </si>
  <si>
    <t>5.2</t>
  </si>
  <si>
    <t>Plan Anticorrupción y de Atención al Ciudadano</t>
  </si>
  <si>
    <t>Subcomponente</t>
  </si>
  <si>
    <t>Componente 4: Atención al ciudadano</t>
  </si>
  <si>
    <t>Subcomponente  1   Estructura administrativa y Direccionamiento estratégico</t>
  </si>
  <si>
    <t>Subcomponente 2 Fortalecimiento de los canales de atención</t>
  </si>
  <si>
    <t>Componente 5: Transparencia y Acceso de la Información</t>
  </si>
  <si>
    <t>Subcomponente 1
Información de calidad y en lenguaje comprensible</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</si>
  <si>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</si>
  <si>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</si>
  <si>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</si>
  <si>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Elaboración, aprobación y socialización del Plan de Rendición de Cuentas.</t>
  </si>
  <si>
    <t>Exposición a la comunidad académica de los resultados de la gestión de la vigencia anterior.</t>
  </si>
  <si>
    <t>Actualización de la Información general a disposición de los ciudadanos en la página web (datos, estadísticas, informes de gestión, indicadores, información sobre estados financieros, acuerdos).</t>
  </si>
  <si>
    <t>Publicación y difusión del boletín institucional que incluya temás de interés para la comunidad académica y avances en la gestión.</t>
  </si>
  <si>
    <t>Encuentro regional: Diálogo del Rector con Estudiantes de la Sede Oriente</t>
  </si>
  <si>
    <t>Encuentro regional: Diálogo del Rector con Estudiantes de la Sede Urabá</t>
  </si>
  <si>
    <t>Encuentro regional: Diálogo del Rector con Estudiantes de la Sede Central</t>
  </si>
  <si>
    <t>Diálogo del Rector con Profesores de la Facultad de Administración</t>
  </si>
  <si>
    <t>Diálogo del Rector con Profesores de la Facultad de Ciencias Agrarias</t>
  </si>
  <si>
    <t>Diálogo del Rector con Profesores de la Facultad de Ciencias Básicas, Sociales y Humanas</t>
  </si>
  <si>
    <t>Diálogo del Rector con Profesores de la Facultad de Comunicación Audiovisual</t>
  </si>
  <si>
    <t>Diálogo del Rector con Profesores de la Facultad de Educación Física, Recreación y Deporte</t>
  </si>
  <si>
    <t>Diálogo del Rector con Profesores de la Facultad de Ingenierías</t>
  </si>
  <si>
    <t>Diálogo del Rector con Empleados de la Institución</t>
  </si>
  <si>
    <t>Diálogo del Rector con Graduados de la Institución</t>
  </si>
  <si>
    <t>Diálogo del Decano con los estudiantes de la Facultad de Administración</t>
  </si>
  <si>
    <t>Diálogo del Decano con los estudiantes de la Facultad de Ciencias Agrarias</t>
  </si>
  <si>
    <t>Diálogo del Decano con los estudiantes de la Facultad de Ciencias Básicas, Sociales y Humanas</t>
  </si>
  <si>
    <t>Diálogo del Decano con los estudiantes de la Facultad de Comunicación Audiovisual</t>
  </si>
  <si>
    <t>Diálogo del Decano con los estudiantes de la Facultad de Educación Física, Recreación y Deporte</t>
  </si>
  <si>
    <t>Diálogo del Decano con los estudiantes de la Facultad de Ingenierías</t>
  </si>
  <si>
    <t>Audiencia Pública de Rendición de Cuentas</t>
  </si>
  <si>
    <t>Informe de la estrategia de Rendición de Cuentas de la vigencia</t>
  </si>
  <si>
    <t>2.4</t>
  </si>
  <si>
    <t>2.5</t>
  </si>
  <si>
    <t>2.6</t>
  </si>
  <si>
    <t>2.7</t>
  </si>
  <si>
    <t>2.8</t>
  </si>
  <si>
    <t>2.9</t>
  </si>
  <si>
    <t>2.10</t>
  </si>
  <si>
    <t>2.11</t>
  </si>
  <si>
    <t>2.12</t>
  </si>
  <si>
    <t>2.13</t>
  </si>
  <si>
    <t>2.14</t>
  </si>
  <si>
    <t>2.15</t>
  </si>
  <si>
    <t>2.16</t>
  </si>
  <si>
    <t>2.17</t>
  </si>
  <si>
    <t>2.18</t>
  </si>
  <si>
    <t>2.19</t>
  </si>
  <si>
    <t>2.20</t>
  </si>
  <si>
    <t>* Rector
* Oficina Asesora de Comunicaciones</t>
  </si>
  <si>
    <t>Decano de la Facultad</t>
  </si>
  <si>
    <t>Secretaría General
Oficina Asesora de Planeación
Oficina Asesora de Comunicaciones</t>
  </si>
  <si>
    <t>Rector
Líderes de ejes estratégicos
Oficina Asesora de Planeación
Oficina Asesora de Comunicaciones</t>
  </si>
  <si>
    <t>Oficina Asesora de Planeación</t>
  </si>
  <si>
    <t>Oficina Asesora de Comunicaciones</t>
  </si>
  <si>
    <t>Lideres de Proceso
Oficina Asesora de Comunicaciones</t>
  </si>
  <si>
    <t>Espacios de sensibilización, en tema de orientación del comportamiento de los funcionarios adecuado a la normatividad existente:
• Rendición de cuentas
• Autocontrol
• Política Anticorrupción
• MECI
• Gobierno en línea</t>
  </si>
  <si>
    <t>Informe de resultados del dialogo</t>
  </si>
  <si>
    <t>Plan elaborado, aprobado y socializado</t>
  </si>
  <si>
    <t>Informe de resultados de la audiencia</t>
  </si>
  <si>
    <t>Programa de sensibilización ejecutado</t>
  </si>
  <si>
    <t>Desarrollo laboral
Oficina Asesora de Planeación</t>
  </si>
  <si>
    <t>Informe Presentado y Evidencias de participación</t>
  </si>
  <si>
    <t>Informe Elaborado y publicado</t>
  </si>
  <si>
    <t>Marzo 31</t>
  </si>
  <si>
    <t>Junio 30</t>
  </si>
  <si>
    <t>Mayo 31</t>
  </si>
  <si>
    <t>Agosto 31</t>
  </si>
  <si>
    <t>Septiembre 30</t>
  </si>
  <si>
    <t>Abril 28</t>
  </si>
  <si>
    <t>Noviembre 30</t>
  </si>
  <si>
    <t>Diciembre 15</t>
  </si>
  <si>
    <t>Mensual</t>
  </si>
  <si>
    <t>Diciembre 30</t>
  </si>
  <si>
    <t>Enero 31</t>
  </si>
  <si>
    <t>Elaboración y publicación de Informe de Gestión de  la vigencia de 2016.</t>
  </si>
  <si>
    <t>Elaboración y publicación de Avance de Plan de Acción a junio de 2017.</t>
  </si>
  <si>
    <t>Julio 14</t>
  </si>
  <si>
    <t>Subcomponente/proceso  1
Política de Administración de  Riesgos</t>
  </si>
  <si>
    <t>Subcomponente/proceso  3
Consulta  y divulgación</t>
  </si>
  <si>
    <t>Subcomponente/proceso  4
Monitorio y revisión</t>
  </si>
  <si>
    <t>Subcomponente/proceso  5
Seguimiento</t>
  </si>
  <si>
    <t>Formalización de la Política de Administración del Riesgo mediante acto administrativo</t>
  </si>
  <si>
    <t xml:space="preserve">Actualización y publicación de los mapas de riesgos de cada proceso e Institucional. </t>
  </si>
  <si>
    <t xml:space="preserve">Realizar y publicar los cambios derivados del monitoreo a los mapas de riesgos de cada proceso </t>
  </si>
  <si>
    <t>Implementación de la herramientas para el reporte de seguimiento a materialización y tratamiento de los riesgos.</t>
  </si>
  <si>
    <t>Ejecución de las actividades establecidas en los mapas de riesgos para el fortalecimiento de los controles y la disminución de la probabilidad de ocurrencia.</t>
  </si>
  <si>
    <t>Realización de auditorías de seguimiento a la administración de los riesgos.</t>
  </si>
  <si>
    <t>Acto administrativo aprobado</t>
  </si>
  <si>
    <t>Política publicada y socializada.</t>
  </si>
  <si>
    <t>Oficina Asesora de Planeación.</t>
  </si>
  <si>
    <t>Actividades de socialización realizadas</t>
  </si>
  <si>
    <t>Documento con resultados del monitoreo</t>
  </si>
  <si>
    <t>Oficina Asesora de Planeación.
Líderes de proceso.</t>
  </si>
  <si>
    <t>Líderes de Proceso</t>
  </si>
  <si>
    <t>Mapas de riesgo publicados y actualizados a la fecha.</t>
  </si>
  <si>
    <t>Febrero 28</t>
  </si>
  <si>
    <t>Diciembre 29</t>
  </si>
  <si>
    <t>Acciones ejecutadas</t>
  </si>
  <si>
    <t>Avance de acciones ejecutadas</t>
  </si>
  <si>
    <t>Informe de auditorías</t>
  </si>
  <si>
    <t>Publicación de información mínima obligatoria sobre la estructura</t>
  </si>
  <si>
    <t>Publicación de información mínima obligatoria de procedimientos, servicios y funcionamiento</t>
  </si>
  <si>
    <t>Ventanilla única de formatos con mayor demanda para el público.
Diseño de piezas gráficas para la difusión de tramites y servicios.</t>
  </si>
  <si>
    <t>Divulgación de datos abiertos</t>
  </si>
  <si>
    <t>Un documento publicado en datos.gov.co</t>
  </si>
  <si>
    <t>Mejorar la presentación de la publicación de información sobre contratación pública</t>
  </si>
  <si>
    <t>Cambios en la estructura de presentación de la informción</t>
  </si>
  <si>
    <t>Mejora en la consulta de información de la normativa institucional.</t>
  </si>
  <si>
    <t>Aplicativo mejorado</t>
  </si>
  <si>
    <t>Diciembre 27</t>
  </si>
  <si>
    <t>Documento con propuesta</t>
  </si>
  <si>
    <t>Continuación de la implementación de adecuaciones de las oficinas de archivo institucional  en especial el área de recepción de documentos y atención usuarios.</t>
  </si>
  <si>
    <t>Creación de foros de discusión en temas de interés para la comunidad politécnica  (mínimo tres en el año)</t>
  </si>
  <si>
    <t>Oficina Asesora de Comunicaciones
Secretaría General
Oficina Asesora de Planeación</t>
  </si>
  <si>
    <t>Fortalecimiento la sensibilización frente al uso del sistema de PQRS</t>
  </si>
  <si>
    <t>Diagnosticar el estado actual del Politécnico Colombiano Jaime Isaza Cadavid con respecto al servicio que ofrece y cómo lo hace, la atención brindada.</t>
  </si>
  <si>
    <t>Promoción espacios de sensibilización para fortalecer la cultura de servicio al interior de la institución</t>
  </si>
  <si>
    <t>Dirección de Gestión Humana
Líderes de Procesos
Oficina Asesora de Planeación</t>
  </si>
  <si>
    <t>Dirección de Gestión Humana
Oficina Asesora de Planeación</t>
  </si>
  <si>
    <t xml:space="preserve">Dirección de Gestión Humana
</t>
  </si>
  <si>
    <t>Subcomponente 3
Talento Humano</t>
  </si>
  <si>
    <t>3.4</t>
  </si>
  <si>
    <t>3.5</t>
  </si>
  <si>
    <t>Subcomponente 4
Normativo y procedimental</t>
  </si>
  <si>
    <t>Oficina Asesora de Planeación
Oficina Asesora de Comunicaciones</t>
  </si>
  <si>
    <t>Estudio con la viabilidad técnica, operativa y financiera de la implementación del chat en línea que posibilite la entrega efectiva de información al ciudadano.</t>
  </si>
  <si>
    <t>Sensibilizar con miras a implementar protocolos institucionales de servicio al ciudadano en todos los canales para garantizar la calidad y cordialidad en la atención al ciudadano</t>
  </si>
  <si>
    <t>Socializar y publicar en los canales de atención la carta de trato digno.</t>
  </si>
  <si>
    <t>Oficina Asesora de Planeación
Secretaría general</t>
  </si>
  <si>
    <t>Subcomponente 5
Relacionamiento  con  el ciudadano</t>
  </si>
  <si>
    <t>Secretaría General
Oficina Asesora de Comunicaciones</t>
  </si>
  <si>
    <t>Oficinas trasladadas y funcionando según lo planeado</t>
  </si>
  <si>
    <t>Tres foros ejecutados en el año</t>
  </si>
  <si>
    <t>Publicación de:
Organigrama
Escala salarial
Perfiles de funcionarios
Directorio Institucional</t>
  </si>
  <si>
    <t>Informe de diagnostico</t>
  </si>
  <si>
    <t>Evento realizado</t>
  </si>
  <si>
    <t>Evento  de sensibilización realizado</t>
  </si>
  <si>
    <t>Procedimiento actualizado y publicado</t>
  </si>
  <si>
    <t>Política formalizada y divulgada</t>
  </si>
  <si>
    <t>Carta socializada</t>
  </si>
  <si>
    <t>Informe de caracterización</t>
  </si>
  <si>
    <t>Informe de medición</t>
  </si>
  <si>
    <t xml:space="preserve">Definir el mecanismo y procedimiento para el registro y atención a las solicitudes de información de acuerdo con  las directrices del Decreto 1081 de 2015 </t>
  </si>
  <si>
    <t>Documento formalizado y socializado con los responsables.</t>
  </si>
  <si>
    <t>Oficina Asesora de Planeación
Secretaría General
Oficina Asesora de Comunicaciones</t>
  </si>
  <si>
    <t>Elaboración del Registro o inventario de activos de Información.</t>
  </si>
  <si>
    <t>Secretaría General (Archivo)</t>
  </si>
  <si>
    <t>Definir el Esquema de publicación de información para el Politécnico</t>
  </si>
  <si>
    <t>Elaboración del Índice de Información Clasificada y Reservada</t>
  </si>
  <si>
    <t>Elaborar propuesta de mejoramiento de la accesibilidad, partiendo de la caracterización de los usuarios de la Institución.</t>
  </si>
  <si>
    <t>Documento con propuesta.</t>
  </si>
  <si>
    <t>Informe periodico del monitore realizado</t>
  </si>
  <si>
    <t>Monitorear  y registra las solicitudes de información recibidas por los diferentes puntos de atención de la institución</t>
  </si>
  <si>
    <t>Oficina Asesora de Comunicaciones
Dirección de Gestión Humana</t>
  </si>
  <si>
    <t>1.4</t>
  </si>
  <si>
    <t>1.5</t>
  </si>
  <si>
    <t>1.6</t>
  </si>
  <si>
    <t>Oficina Asesora de Comunicaciones
Coordinación de Adquisiciones</t>
  </si>
  <si>
    <t>Elaboración de proyecto para la mejora del componente administrador de los documentos de la página web.</t>
  </si>
  <si>
    <t>Oficina Asesora de Comunicaciones
Secretaría General</t>
  </si>
  <si>
    <t>Subcomponente/proceso 2
Construcción del Mapa de Riesgos de Corrupción</t>
  </si>
  <si>
    <t>Publicación y socialización de la Política de Administración del Riesgo</t>
  </si>
  <si>
    <t>Priorización y Racionalización de Trámites</t>
  </si>
  <si>
    <t>Matriz de racionalización actualizada</t>
  </si>
  <si>
    <t xml:space="preserve">Incluir los trámites definidos a intervenir en la matriz de racionalización de trámites </t>
  </si>
  <si>
    <t>Trámites racionalizados</t>
  </si>
  <si>
    <t>Inscripción de los trámites racionalizados y definidos a racionalizar en el módulo de "Racionalización" de SUIT</t>
  </si>
  <si>
    <t>Continuar con las gestiones de racionalización de los tramites pendientes de la vigencia anterior</t>
  </si>
  <si>
    <t>Intervención de los trámites definidos</t>
  </si>
  <si>
    <t>Oficina Asesora de Planeación.
Líder de proceso</t>
  </si>
  <si>
    <t>Componente 2: Racionalización de Trámites</t>
  </si>
  <si>
    <t>Componente 3: Rendición de Cuentas</t>
  </si>
  <si>
    <t xml:space="preserve">Capacitación para cualificación y fortalecimiento de las competencias de los servidores públicos que atienden directamente a los usuarios. </t>
  </si>
  <si>
    <t>Realizar  medición de percepción de los usuarios respecto a la calidad y accesibilidad a los servicios ofrecidos por la institución y el servicio recibido, e informar los resultados al nivel directivo con el fin de identificar oportunidades y acciones de mejora</t>
  </si>
  <si>
    <t>Elaboración y presentación de propuesta para implementación de una oficina de atención al usuario.</t>
  </si>
  <si>
    <t>Elaboración y presentación del proyecto de inversión para dar viabilidad a la implementación de una oficina de atención al usuario.</t>
  </si>
  <si>
    <t>Secretaría General (Archivo)
Servicios generales
Oficina Asesora de Planeación</t>
  </si>
  <si>
    <t xml:space="preserve">Programa desarrollado   </t>
  </si>
  <si>
    <t>Revisión, mejora, y actualización del procedimiento de atención PQRS de acuerdo con los resultados evaluados en los informes periódicos</t>
  </si>
  <si>
    <t>Subcomponente 3 
Elaboración los Instru- mentos de Gestión de la Información</t>
  </si>
  <si>
    <t>Subcomponente 4 
Criterio Diferencial de Accesibilidad</t>
  </si>
  <si>
    <t>Subcomponente 5 
Monitoreo del Acceso a la Información Pública</t>
  </si>
  <si>
    <t>Subcomponente 1
Lineamientos de Transparencia Activa</t>
  </si>
  <si>
    <t>Subcomponente 2 
Lineamientos de Transparencia Pasiva</t>
  </si>
  <si>
    <t>Mayo 20</t>
  </si>
  <si>
    <t>Junio 19</t>
  </si>
  <si>
    <t>Abril 21</t>
  </si>
  <si>
    <t xml:space="preserve"> Iniciativas Adicionales</t>
  </si>
  <si>
    <t>Componente 6: Iniciativas Adicionales</t>
  </si>
  <si>
    <t>Socializar con los grupos de interés del Código  Institucional de Buen Gobierno actualizado durante la vigencia anterior</t>
  </si>
  <si>
    <t>Actividades de socialización desarrolladas</t>
  </si>
  <si>
    <t>Acto administrativo publicado</t>
  </si>
  <si>
    <t>Fortalecer las competencias de los funcionarios en los valores institucionales</t>
  </si>
  <si>
    <t>Actividades de Fortalecimiento desarrolladas</t>
  </si>
  <si>
    <t>Oficina Asesora de Planeación.
Oficina Asesora de Comunicaciones</t>
  </si>
  <si>
    <t>Gestión Humana</t>
  </si>
  <si>
    <t>Formato de proyecto diligenciado y presentado al Banco de Proyectos.</t>
  </si>
  <si>
    <t>Elaborar e implementar la política de protección de datos personales.</t>
  </si>
  <si>
    <t xml:space="preserve">Caracterizar a los usuarios o grupos de interés y revisar la pertinencia de la oferta, canales, mecanismos de información y comunicación institucionales empleados </t>
  </si>
  <si>
    <t>Actulización de los procedimientos y actos atministrativos que soportan la gestión del riesgo</t>
  </si>
  <si>
    <t>Oficina Asesora de Planeación.
Secretaría General</t>
  </si>
  <si>
    <t>Documentos publicados y socializados.</t>
  </si>
  <si>
    <t>Trimestral</t>
  </si>
  <si>
    <t>Evidencia</t>
  </si>
  <si>
    <t>Seguimiento</t>
  </si>
  <si>
    <t>Politécnico Jiame Isaza Cadavid</t>
  </si>
  <si>
    <t>Continuar con el  “Programa de Reconocimiento Público” para destacar el desempeño de los servidores en relación al servicio prestado al ciudadano.</t>
  </si>
  <si>
    <t>https://www.datos.gov.co/browse?q=politecnico+colombiano+jaime+isaza+cadavid</t>
  </si>
  <si>
    <t>Mejora del Organigrama que puede ser ampliado.
Escala Salarial actualizada a 2016, según funcionario de la Dirección de Gestión Humana aún no se tiene la tabla de 2017.
El Directorio se encuentra actualizado con una mejora en su estructura gráfica</t>
  </si>
  <si>
    <t>http://www.politecnicojic.edu.co/index.php/organigrama
http://www.politecnicojic.edu.co/index.php/escala-salarial
http://www.politecnicojic.edu.co/index.php/directorio-institucional</t>
  </si>
  <si>
    <t>Se encuentra en construcción</t>
  </si>
  <si>
    <t>Ver la página web</t>
  </si>
  <si>
    <t>http://www.politecnicojic.edu.co/index.php/informes-de-gestion</t>
  </si>
  <si>
    <t>http://www.politecnicojic.edu.co/index.php/noticias/831-el-rector-presentara-a-la-comunidad-politecnica-su-informe-de-gestion-de-2016</t>
  </si>
  <si>
    <t>Se anexa actas de trabajo y mapas con ajustes</t>
  </si>
  <si>
    <t>Ya se incluyeron en la matriz</t>
  </si>
  <si>
    <t>Se anexan lo respectivos correos</t>
  </si>
  <si>
    <t>Aún no se trabaja</t>
  </si>
  <si>
    <t>Se terminaron las actividades de adecuación planificadas en el proyecto, aunque para un proyecto se contemplará la mejora de las condiciones ambientales.</t>
  </si>
  <si>
    <t>Aún no se ha trabajado</t>
  </si>
  <si>
    <t>Se anexa citación y listas de asistencia</t>
  </si>
  <si>
    <t>Se anexa programa</t>
  </si>
  <si>
    <t>Se anexa listas de asistencia y programa.</t>
  </si>
  <si>
    <t>Avance
%</t>
  </si>
  <si>
    <t>Se adjunta documento</t>
  </si>
  <si>
    <t>Se adjunta acta y mapa de riesgos</t>
  </si>
  <si>
    <t>Ver Modulo de mejoramiento kawak</t>
  </si>
  <si>
    <t>Se realizaron las gestiones con el banco para el establecimiento del aplicativo de pagos en línea</t>
  </si>
  <si>
    <t>Se adjuntan Actas</t>
  </si>
  <si>
    <t>Promedio</t>
  </si>
  <si>
    <t>Se adjunta programa y listas de asistencia</t>
  </si>
  <si>
    <t>Ver punto de atención</t>
  </si>
  <si>
    <t>Se habilitó la  "Oficina de Atención al Usuario" Con intención en horario de oficina y atendida por una funcionaria de la oficina de comunicaciones</t>
  </si>
  <si>
    <t>Consultar pagina</t>
  </si>
  <si>
    <t>Se anexa informe</t>
  </si>
  <si>
    <t>Se adjunta lista de destacados y programación del evento</t>
  </si>
  <si>
    <t>Ver pagina</t>
  </si>
  <si>
    <t xml:space="preserve">Ver informe </t>
  </si>
  <si>
    <t>Ver matriz</t>
  </si>
  <si>
    <t>Se adjuntan comunicaciones con la entidad bancaria</t>
  </si>
  <si>
    <t>Ver pagina SUIT</t>
  </si>
  <si>
    <t>Se ha trabajado en la cultura de valores como: Responsabilidad e Imparcialidad</t>
  </si>
  <si>
    <t>Seguimiento a Diciembre 31</t>
  </si>
  <si>
    <t>Se aprobó la política de administración del riesgo bajo la Resolución 000718 de 2017</t>
  </si>
  <si>
    <t>Se trabajó en este periodo la actualización del mapa de riesgos de los procesos en forma participativa, con los integrantes de los equipos de trabajo de los diferentes procesos.</t>
  </si>
  <si>
    <t>Los cambios realizados quedaron en las actas y en los nuevos mapas publicados en el software para el sistema de calidad y en la pagina web institucional.</t>
  </si>
  <si>
    <t>Se ha avanzado en las acciones definidas en cada mapa de riesgos de los diferentes procesos, los cuales se ingresan en el modulo de Mejoramiento Continuo de Kawak.</t>
  </si>
  <si>
    <t>Se trabajó en forma parcial desde las auditorías internas del sistema de gestión de calidad</t>
  </si>
  <si>
    <t>Se publicó en la pagina institucional en el link
http://www.politecnicojic.edu.co/index.php/component/jdownloads/send/352-2017/2300-resolucion-rectoral-0718-del-01-de-septiembre-de-2017</t>
  </si>
  <si>
    <t>Se actualizó el procedimiento para la administración del riesgo y se publicó en  el software para sistema de calidad Kawak</t>
  </si>
  <si>
    <t>Se realizó el Plan de rendición de cuentas y se dio desarrollo en alto porcentaje a las actividades descritas en éste</t>
  </si>
  <si>
    <t>Ver documento</t>
  </si>
  <si>
    <t>Se trabaja la sensibilización de estos temas en el programa de Reinducción  realizado en el mes de septiembre</t>
  </si>
  <si>
    <t>Se realizó reunión de dialogo con los estudiantes de la facultad en el mes de noviembre</t>
  </si>
  <si>
    <t>Se adjunta acta y listados de asistencia</t>
  </si>
  <si>
    <t>Se adjunta informe y listado</t>
  </si>
  <si>
    <t>Se realizó la audiencia pública de rendición de cuentas en noviembre</t>
  </si>
  <si>
    <t>Se realizó la audiencia pública de rendición de cuentas en noviembre y Se realiza informe</t>
  </si>
  <si>
    <t xml:space="preserve">Se adjunta informe </t>
  </si>
  <si>
    <t>Se realiza informe de avance</t>
  </si>
  <si>
    <t>Se realizó de encuesta a los usuarios y se elaboró informe</t>
  </si>
  <si>
    <t>Se adjunta Rsultados de encuesta</t>
  </si>
  <si>
    <t>Se realiza actualización del procedimiento</t>
  </si>
  <si>
    <t>Se elaboró el documento con la caracterización de los grupos de interés de la institución se tiene borrador.</t>
  </si>
  <si>
    <t xml:space="preserve">Se anexa documento </t>
  </si>
  <si>
    <t>Resultados de la encuesta</t>
  </si>
  <si>
    <t>Se publica el documento del fichaje sicosocial de los estudiantes de la Institución.
En publica el directorio Institucional</t>
  </si>
  <si>
    <t>Procedimiento de PQRS</t>
  </si>
  <si>
    <t>Se revisa y socializa en inducciones y reinducciones</t>
  </si>
  <si>
    <t>Programación de reinducciones</t>
  </si>
  <si>
    <t>Se realiza socialización en las reinducciones</t>
  </si>
  <si>
    <t>S realizaron tres foros</t>
  </si>
  <si>
    <t>se mejoro la codificación y utilización</t>
  </si>
  <si>
    <t>Se actualizan en el SUIT los tramites que requieren actualización.
La racionalización se registró en la matriz de Excel por recomendación del asesor del DAFP</t>
  </si>
  <si>
    <t>Se encuentran actualizados acorde al flujo de información de cada dependencia. Se actualizaron la versión del administrador de contenidos, lo que nos mejora la seguridad de la información, también se actualiza el componente de documentos normativos (JDownloat versión 3.2), lo que mejora la eficiencia en la consulta de documentos</t>
  </si>
  <si>
    <t>En el marco de la celebración del día del funcionario público el 27 junio se realizó reconocimiento público a los funcionarios destacados en el factor Calidad y oportunidad a través del mejoramiento en la prestación del servicio.</t>
  </si>
  <si>
    <t>Se trabajó en orientación a la atención de usuario, en el mes de mazo, en el programa de reinducción se refuerza.
Está programado para trabajar con el nivel técnico y asistencial los protocolos de atención para el próximo mes</t>
  </si>
  <si>
    <t>Se realizó propuesta de política y se está en estudio por Oficina Asesora Jurídica</t>
  </si>
  <si>
    <t>Se realizó la publicación de la carta de trato digno</t>
  </si>
  <si>
    <t>Se realiza encuesta de percepción sobre la atención de los usuarios en la áreas de mayor demanda</t>
  </si>
  <si>
    <t>Se elaboró plan De formación en compañía con Desarrollo Laboral, en el cual se desarrollaron las actividades, con el personal de atención directa a los usuarios; como:
Curso de orientación al usuario y al ciudadano (Auxiliares administrativas)
Gestión documental electrónica</t>
  </si>
  <si>
    <t>Se define no realizar el proyecto sus no mas bien se actualiza el componente de documentos normativos (JDownloat versión 3.2), lo que mejora la eficiencia en la consulta de documentos</t>
  </si>
  <si>
    <t>Se actualiza el componente de documentos normativos (JDownloat versión 3.2), lo que mejora la eficiencia en la consulta de documentos</t>
  </si>
  <si>
    <t>Se relaciona y se realiza informe periódico de estas solicitudes</t>
  </si>
  <si>
    <t>Se ha trabajado con los equipos de todas las unidades el valor del compromiso, responsabilidad, adicional se socializó  el código actual de ética de la institución</t>
  </si>
  <si>
    <t>Gestión del Riesgo de Corrupción - Mapa de Riesgos de Corrupción</t>
  </si>
  <si>
    <t xml:space="preserve">Componente 1: </t>
  </si>
  <si>
    <t>Racionalización de Trámites</t>
  </si>
  <si>
    <t xml:space="preserve">Componente 2: </t>
  </si>
  <si>
    <t>Rendición de Cuentas</t>
  </si>
  <si>
    <t xml:space="preserve">Componente 3: </t>
  </si>
  <si>
    <t>Atención al ciudadano</t>
  </si>
  <si>
    <t xml:space="preserve">Componente 4: </t>
  </si>
  <si>
    <t>Transparencia y Acceso de la Información</t>
  </si>
  <si>
    <t xml:space="preserve">Componente 5: </t>
  </si>
  <si>
    <t>Iniciativas Adicionales</t>
  </si>
  <si>
    <t xml:space="preserve">Componente 6: </t>
  </si>
  <si>
    <t>Componentes</t>
  </si>
  <si>
    <t>PROMEDIO CUMPLIMIENTO</t>
  </si>
  <si>
    <t>canal de youtube</t>
  </si>
  <si>
    <r>
      <t xml:space="preserve">Se trabajó en este periodo la actualización del mapa de riesgos de los </t>
    </r>
    <r>
      <rPr>
        <sz val="10"/>
        <color rgb="FFFF0000"/>
        <rFont val="Arial"/>
        <family val="2"/>
      </rPr>
      <t>procesos</t>
    </r>
    <r>
      <rPr>
        <sz val="10"/>
        <rFont val="Arial"/>
        <family val="2"/>
      </rPr>
      <t xml:space="preserve"> de los diferentes </t>
    </r>
    <r>
      <rPr>
        <sz val="10"/>
        <color rgb="FFFF0000"/>
        <rFont val="Arial"/>
        <family val="2"/>
      </rPr>
      <t>procesos</t>
    </r>
    <r>
      <rPr>
        <sz val="10"/>
        <rFont val="Arial"/>
        <family val="2"/>
      </rPr>
      <t>.</t>
    </r>
  </si>
  <si>
    <r>
      <t xml:space="preserve">Herramienta </t>
    </r>
    <r>
      <rPr>
        <sz val="10"/>
        <color rgb="FFFF0000"/>
        <rFont val="Arial"/>
        <family val="2"/>
      </rPr>
      <t>diligenciada</t>
    </r>
  </si>
  <si>
    <r>
      <t xml:space="preserve">En el software kawak se incluyó el submodulo de "Gestión de Eventos" </t>
    </r>
    <r>
      <rPr>
        <sz val="10"/>
        <color rgb="FFFF0000"/>
        <rFont val="Arial"/>
        <family val="2"/>
      </rPr>
      <t>para realizar</t>
    </r>
    <r>
      <rPr>
        <sz val="10"/>
        <rFont val="Arial"/>
        <family val="2"/>
      </rPr>
      <t xml:space="preserve"> el reporte y seguimiento a los eventos de materialización de los riesgos.</t>
    </r>
  </si>
  <si>
    <r>
      <t xml:space="preserve">Abril 28
Agosto 31
</t>
    </r>
    <r>
      <rPr>
        <sz val="10"/>
        <color rgb="FFFF0000"/>
        <rFont val="Arial"/>
        <family val="2"/>
      </rPr>
      <t>Diciembre 29</t>
    </r>
  </si>
  <si>
    <r>
      <t xml:space="preserve">En este año se realizó una revisión profunda y actualización de los mapas de riesgo de todos los procesos y por lo tanto </t>
    </r>
    <r>
      <rPr>
        <sz val="10"/>
        <color rgb="FFFF0000"/>
        <rFont val="Arial"/>
        <family val="2"/>
      </rPr>
      <t>no se realizaron los cuatro seguimiento</t>
    </r>
    <r>
      <rPr>
        <sz val="10"/>
        <rFont val="Arial"/>
        <family val="2"/>
      </rPr>
      <t>s, si no mas bien dicha actualización.</t>
    </r>
  </si>
  <si>
    <r>
      <t xml:space="preserve">Se realizó ajuste en el aplicativo de polidinamico para que se dé </t>
    </r>
    <r>
      <rPr>
        <sz val="10"/>
        <color rgb="FFFF0000"/>
        <rFont val="Arial"/>
        <family val="2"/>
      </rPr>
      <t>notificación automática</t>
    </r>
    <r>
      <rPr>
        <sz val="10"/>
        <color theme="1"/>
        <rFont val="Arial"/>
        <family val="2"/>
      </rPr>
      <t xml:space="preserve"> sobre el estado del la solicitud de devoluciones en facturación
En el trámite de solicitud de inscripción a </t>
    </r>
    <r>
      <rPr>
        <sz val="10"/>
        <color rgb="FFFF0000"/>
        <rFont val="Arial"/>
        <family val="2"/>
      </rPr>
      <t>cursos de idiomas</t>
    </r>
    <r>
      <rPr>
        <sz val="10"/>
        <color theme="1"/>
        <rFont val="Arial"/>
        <family val="2"/>
      </rPr>
      <t xml:space="preserve"> se eliminó el paso de validación del pago que se hacia presencial y se pasó a hacer una validación interna disminuyendo el tiempo y las vistas de los usuarios.</t>
    </r>
  </si>
  <si>
    <r>
      <t xml:space="preserve">Se elabora y publica el informe de gestión de la </t>
    </r>
    <r>
      <rPr>
        <sz val="10"/>
        <color rgb="FFFF0000"/>
        <rFont val="Arial"/>
        <family val="2"/>
      </rPr>
      <t>vigencia 2016</t>
    </r>
  </si>
  <si>
    <r>
      <t xml:space="preserve">Pagina actualizada con la información minima requerida según </t>
    </r>
    <r>
      <rPr>
        <sz val="10"/>
        <color rgb="FFFF0000"/>
        <rFont val="Arial"/>
        <family val="2"/>
      </rPr>
      <t>la guía</t>
    </r>
  </si>
  <si>
    <r>
      <t xml:space="preserve">Se han publicado 12 boletines </t>
    </r>
    <r>
      <rPr>
        <sz val="10"/>
        <color rgb="FFFF0000"/>
        <rFont val="Arial"/>
        <family val="2"/>
      </rPr>
      <t>a la fecha</t>
    </r>
    <r>
      <rPr>
        <sz val="10"/>
        <rFont val="Arial"/>
        <family val="2"/>
      </rPr>
      <t xml:space="preserve"> adicionales a los del periodo anterior</t>
    </r>
  </si>
  <si>
    <r>
      <t xml:space="preserve">Se presenta en evento realizado el día 25 de abril el informe de gestión de la </t>
    </r>
    <r>
      <rPr>
        <sz val="10"/>
        <color rgb="FFFF0000"/>
        <rFont val="Arial"/>
        <family val="2"/>
      </rPr>
      <t>vigencia 2016</t>
    </r>
  </si>
  <si>
    <r>
      <t>Documento formalizado y</t>
    </r>
    <r>
      <rPr>
        <sz val="10"/>
        <color rgb="FFFF0000"/>
        <rFont val="Arial"/>
        <family val="2"/>
      </rPr>
      <t xml:space="preserve"> socializado </t>
    </r>
    <r>
      <rPr>
        <sz val="10"/>
        <rFont val="Arial"/>
        <family val="2"/>
      </rPr>
      <t>con los responsables.</t>
    </r>
  </si>
  <si>
    <r>
      <t xml:space="preserve">Pieza gráfica en la web o impresa informando sobre los utilidad del sistema de Te Oigo.
</t>
    </r>
    <r>
      <rPr>
        <sz val="10"/>
        <color rgb="FFFF0000"/>
        <rFont val="Arial"/>
        <family val="2"/>
      </rPr>
      <t>Encuesta orientadora</t>
    </r>
    <r>
      <rPr>
        <sz val="10"/>
        <color theme="1"/>
        <rFont val="Arial"/>
        <family val="2"/>
      </rPr>
      <t xml:space="preserve"> de sensibilización.
Difusión por correos institucionales.</t>
    </r>
  </si>
  <si>
    <t>ver informe de ley 1712</t>
  </si>
  <si>
    <t>valor a 31 agosto</t>
  </si>
  <si>
    <r>
      <rPr>
        <sz val="10"/>
        <color rgb="FFFF0000"/>
        <rFont val="Arial"/>
        <family val="2"/>
      </rPr>
      <t>Seguimiento</t>
    </r>
    <r>
      <rPr>
        <sz val="10"/>
        <color rgb="FF231F20"/>
        <rFont val="Arial"/>
        <family val="2"/>
      </rPr>
      <t xml:space="preserve"> por parte de los lideres de proceso </t>
    </r>
    <r>
      <rPr>
        <sz val="10"/>
        <color rgb="FFFF0000"/>
        <rFont val="Arial"/>
        <family val="2"/>
      </rPr>
      <t>y de su equipo de trabajo</t>
    </r>
    <r>
      <rPr>
        <sz val="10"/>
        <color rgb="FF231F20"/>
        <rFont val="Arial"/>
        <family val="2"/>
      </rPr>
      <t xml:space="preserve"> a la implementación de las actividades para el fortalecimiento de los controles y la disminución de la probabilidad de ocurrencia. </t>
    </r>
  </si>
  <si>
    <r>
      <t xml:space="preserve">Se realizaron </t>
    </r>
    <r>
      <rPr>
        <sz val="10"/>
        <color rgb="FFFF0000"/>
        <rFont val="Arial"/>
        <family val="2"/>
      </rPr>
      <t>cuatro</t>
    </r>
    <r>
      <rPr>
        <sz val="10"/>
        <rFont val="Arial"/>
        <family val="2"/>
      </rPr>
      <t xml:space="preserve"> campañas invitando al publico a utilizar el sistema Te Oigo
Explicando el uso y significado de respuesta
</t>
    </r>
    <r>
      <rPr>
        <sz val="10"/>
        <color rgb="FFFF0000"/>
        <rFont val="Arial"/>
        <family val="2"/>
      </rPr>
      <t xml:space="preserve">Instructivo </t>
    </r>
    <r>
      <rPr>
        <sz val="10"/>
        <rFont val="Arial"/>
        <family val="2"/>
      </rPr>
      <t>de como generar incidencias</t>
    </r>
  </si>
  <si>
    <t>solicto resultados e informe</t>
  </si>
  <si>
    <r>
      <t xml:space="preserve">Se realiza y publica en la pagina el instructivo de consulta vía web de los procesos contractuales.
</t>
    </r>
    <r>
      <rPr>
        <sz val="10"/>
        <color rgb="FFFF0000"/>
        <rFont val="Arial"/>
        <family val="2"/>
      </rPr>
      <t>En proceso de implementación</t>
    </r>
    <r>
      <rPr>
        <sz val="10"/>
        <rFont val="Arial"/>
        <family val="2"/>
      </rPr>
      <t xml:space="preserve"> de la versión Boostrap 4,0 para mejorar la presentación y adaptabilidad de la página web</t>
    </r>
  </si>
  <si>
    <t>si esta en proceso por que 100?</t>
  </si>
  <si>
    <r>
      <t xml:space="preserve">Socialización con los </t>
    </r>
    <r>
      <rPr>
        <sz val="10"/>
        <color rgb="FFFF0000"/>
        <rFont val="Arial"/>
        <family val="2"/>
      </rPr>
      <t>integrantes de los equipos de trabajo</t>
    </r>
    <r>
      <rPr>
        <sz val="10"/>
        <color rgb="FF231F20"/>
        <rFont val="Arial"/>
        <family val="2"/>
      </rPr>
      <t xml:space="preserve">  de cada proceso de sus respectivos mapas de riesgos y de su forma de consulta.</t>
    </r>
  </si>
  <si>
    <t>%Cumplimiento a 31 diciembre de 2017</t>
  </si>
  <si>
    <t>%Cumplimiento a 31 agosto de 2017</t>
  </si>
  <si>
    <r>
      <t xml:space="preserve">Monitoreo </t>
    </r>
    <r>
      <rPr>
        <sz val="10"/>
        <color rgb="FFFF0000"/>
        <rFont val="Arial"/>
        <family val="2"/>
      </rPr>
      <t>cuatrimestral</t>
    </r>
    <r>
      <rPr>
        <sz val="10"/>
        <color rgb="FF231F20"/>
        <rFont val="Arial"/>
        <family val="2"/>
      </rPr>
      <t xml:space="preserve"> del mapa de riesgos por parte de los lideres y su equipo de trabajo.</t>
    </r>
  </si>
  <si>
    <t xml:space="preserve">Notas Control Interno </t>
  </si>
  <si>
    <t>Actualización y formalización mediante acto administrativo del Código de Ética Institucional</t>
  </si>
  <si>
    <t>No evidencia socializacion. No se ve publicada en las politicas, enlace gestion transparente, ni en la seccion de planeacion sobre riesgos</t>
  </si>
  <si>
    <t>No evidencia socializacion</t>
  </si>
  <si>
    <t>Evidencia publicacion de mapas a enero de 2017</t>
  </si>
  <si>
    <t xml:space="preserve">No es claro como estan aplicando las acciones o actividades propuestas en el mapa. </t>
  </si>
  <si>
    <t>La politica dice que es cuatrimestral</t>
  </si>
  <si>
    <t>Igual a la anterior. Seguimiento?</t>
  </si>
  <si>
    <t>Se debe revisar el tema de auditorias de calidad en lo relacionado con riesgos</t>
  </si>
  <si>
    <t>Se debe reforzar este tema para cumplir con los plazos</t>
  </si>
  <si>
    <t>Periodo anterior igual.</t>
  </si>
  <si>
    <t>Plan de accion a junio, pendiente  el segundo semestre.</t>
  </si>
  <si>
    <t>Se recibe el plan de rendición de cuentas aprobado por el jefe de la oficina de planeación</t>
  </si>
  <si>
    <t>Falta Plan de mejora para estas actividades con cero logros</t>
  </si>
  <si>
    <t>Calificado al 100 sin gestion</t>
  </si>
  <si>
    <t>Evidenciar Banco de proyectos</t>
  </si>
  <si>
    <t>Sin evidencia de Resultado de las cuatro campañas invitando al público a utilizar el sistema Te Oigo. Ni de la Encuesta orientadora de sensibilización y su análisis.</t>
  </si>
  <si>
    <t xml:space="preserve">se debe continuar con la seguridad  del archivo- contiguo al gimnasio. </t>
  </si>
  <si>
    <t>Realizaron 3 foros sobre: Día Internacional de la Eliminación de la Violencia contra la Mujer, Foro estudiantil con los candidatos a la Rectoría 2017-2021, Sustentación Pública de Propuestas de los Aspirantes a la Rectoría 2017 - 2021</t>
  </si>
  <si>
    <t>Informe debe servir de algo</t>
  </si>
  <si>
    <t>El procedimiento no es claro en relacion con el manual de atencion al usuario.</t>
  </si>
  <si>
    <t>Sin evidencia de la socializacion</t>
  </si>
  <si>
    <t>Documento borrador no incluye comunidad externa</t>
  </si>
  <si>
    <t>No evidencia informe a los directivos, 
acciones de mejora</t>
  </si>
  <si>
    <t xml:space="preserve">solo esta publicado un archivo de datos abiertos. </t>
  </si>
  <si>
    <t>Procedimiento no concordante con Manual de atencion al usuario</t>
  </si>
  <si>
    <t>Acto administrativo nuevo?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</si>
</sst>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rgb="FF231F20"/>
      <name val="Calibri"/>
      <family val="2"/>
      <scheme val="minor"/>
    </font>
    <font>
      <b/>
      <sz val="10"/>
      <color rgb="FF231F20"/>
      <name val="Calibri"/>
      <family val="2"/>
      <scheme val="minor"/>
    </font>
    <font>
      <sz val="10"/>
      <color rgb="FF231F20"/>
      <name val="Arial"/>
      <family val="2"/>
    </font>
    <font>
      <sz val="10"/>
      <color theme="1"/>
      <name val="Arial"/>
      <family val="2"/>
    </font>
    <font>
      <b/>
      <sz val="10"/>
      <color rgb="FF231F20"/>
      <name val="Arial"/>
      <family val="2"/>
    </font>
    <font>
      <u/>
      <sz val="11"/>
      <color theme="10"/>
      <name val="Calibri"/>
      <family val="2"/>
      <scheme val="minor"/>
    </font>
    <font>
      <sz val="10"/>
      <color theme="1"/>
      <name val="Calibri"/>
      <family val="2"/>
      <scheme val="minor"/>
    </font>
    <font>
      <sz val="11"/>
      <color theme="1"/>
      <name val="Calibri"/>
      <family val="2"/>
      <scheme val="minor"/>
    </font>
    <font>
      <sz val="10"/>
      <name val="Arial"/>
      <family val="2"/>
    </font>
    <font>
      <b/>
      <sz val="11"/>
      <color theme="1"/>
      <name val="Calibri"/>
      <family val="2"/>
      <scheme val="minor"/>
    </font>
    <font>
      <b/>
      <sz val="12"/>
      <color theme="4"/>
      <name val="Arial"/>
      <family val="2"/>
    </font>
    <font>
      <b/>
      <sz val="12"/>
      <color theme="4"/>
      <name val="Calibri"/>
      <family val="2"/>
      <scheme val="minor"/>
    </font>
    <font>
      <b/>
      <sz val="14"/>
      <color theme="1"/>
      <name val="Calibri"/>
      <family val="2"/>
      <scheme val="minor"/>
    </font>
    <font>
      <sz val="10"/>
      <color rgb="FFFF0000"/>
      <name val="Arial"/>
      <family val="2"/>
    </font>
    <font>
      <sz val="10"/>
      <color rgb="FF0070C0"/>
      <name val="Arial"/>
      <family val="2"/>
    </font>
    <font>
      <sz val="10"/>
      <color theme="3" tint="0.39997558519241921"/>
      <name val="Arial"/>
      <family val="2"/>
    </font>
    <font>
      <sz val="10"/>
      <color theme="4"/>
      <name val="Arial"/>
      <family val="2"/>
    </font>
    <font>
      <b/>
      <sz val="10"/>
      <color theme="1"/>
      <name val="Calibri"/>
      <family val="2"/>
      <scheme val="minor"/>
    </font>
    <font>
      <sz val="12"/>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rgb="FFE6E7E8"/>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rgb="FF231F20"/>
      </right>
      <top/>
      <bottom style="medium">
        <color rgb="FF231F20"/>
      </bottom>
      <diagonal/>
    </border>
    <border>
      <left style="medium">
        <color rgb="FF231F20"/>
      </left>
      <right/>
      <top style="medium">
        <color rgb="FF231F20"/>
      </top>
      <bottom style="medium">
        <color rgb="FF231F20"/>
      </bottom>
      <diagonal/>
    </border>
    <border>
      <left/>
      <right/>
      <top style="medium">
        <color rgb="FF231F20"/>
      </top>
      <bottom style="medium">
        <color rgb="FF231F20"/>
      </bottom>
      <diagonal/>
    </border>
    <border>
      <left/>
      <right style="medium">
        <color rgb="FF231F20"/>
      </right>
      <top style="medium">
        <color rgb="FF231F20"/>
      </top>
      <bottom style="medium">
        <color rgb="FF231F20"/>
      </bottom>
      <diagonal/>
    </border>
    <border>
      <left style="medium">
        <color rgb="FF231F20"/>
      </left>
      <right/>
      <top/>
      <bottom style="medium">
        <color rgb="FF231F20"/>
      </bottom>
      <diagonal/>
    </border>
    <border>
      <left/>
      <right/>
      <top/>
      <bottom style="medium">
        <color rgb="FF231F20"/>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231F20"/>
      </left>
      <right/>
      <top style="medium">
        <color rgb="FF231F20"/>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9" fontId="8" fillId="0" borderId="0" applyFont="0" applyFill="0" applyBorder="0" applyAlignment="0" applyProtection="0"/>
  </cellStyleXfs>
  <cellXfs count="193">
    <xf numFmtId="0" fontId="0" fillId="0" borderId="0" xfId="0"/>
    <xf numFmtId="0" fontId="0" fillId="0" borderId="0" xfId="0" applyAlignment="1">
      <alignment horizontal="center" vertical="center"/>
    </xf>
    <xf numFmtId="0" fontId="1" fillId="0" borderId="8" xfId="0" applyFont="1" applyBorder="1" applyAlignment="1"/>
    <xf numFmtId="0" fontId="1" fillId="0" borderId="9" xfId="0" applyFont="1" applyBorder="1" applyAlignment="1"/>
    <xf numFmtId="0" fontId="1" fillId="0" borderId="0" xfId="0" applyFont="1" applyBorder="1" applyAlignment="1"/>
    <xf numFmtId="0" fontId="1" fillId="0" borderId="10" xfId="0" applyFont="1" applyBorder="1" applyAlignment="1"/>
    <xf numFmtId="0" fontId="1" fillId="0" borderId="1" xfId="0" applyFont="1" applyBorder="1" applyAlignment="1"/>
    <xf numFmtId="0" fontId="0" fillId="0" borderId="0" xfId="0" applyFont="1"/>
    <xf numFmtId="0" fontId="3" fillId="0" borderId="19" xfId="0" applyFont="1" applyBorder="1" applyAlignment="1">
      <alignment horizontal="center" vertical="center" wrapText="1"/>
    </xf>
    <xf numFmtId="0" fontId="4" fillId="0" borderId="14" xfId="0" applyFont="1" applyBorder="1" applyAlignment="1">
      <alignment vertical="center" wrapText="1"/>
    </xf>
    <xf numFmtId="49" fontId="4" fillId="0" borderId="15"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4" fillId="0" borderId="17" xfId="0" applyFont="1" applyBorder="1" applyAlignment="1">
      <alignment vertical="center" wrapText="1"/>
    </xf>
    <xf numFmtId="49" fontId="4" fillId="0" borderId="18"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4" fillId="0" borderId="25" xfId="0" applyFont="1" applyBorder="1" applyAlignment="1">
      <alignment vertical="center" wrapText="1"/>
    </xf>
    <xf numFmtId="49" fontId="4" fillId="0" borderId="26" xfId="0" applyNumberFormat="1"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 xfId="0" applyFont="1" applyBorder="1" applyAlignment="1">
      <alignment vertical="center" wrapText="1"/>
    </xf>
    <xf numFmtId="0" fontId="4" fillId="0" borderId="25" xfId="0" applyFont="1" applyFill="1" applyBorder="1" applyAlignment="1">
      <alignment horizontal="left" vertical="center" wrapText="1"/>
    </xf>
    <xf numFmtId="0" fontId="0" fillId="0" borderId="0" xfId="0" applyAlignment="1">
      <alignment wrapText="1"/>
    </xf>
    <xf numFmtId="0" fontId="4" fillId="0" borderId="30" xfId="0" applyFont="1" applyBorder="1" applyAlignment="1">
      <alignment vertical="center" wrapText="1"/>
    </xf>
    <xf numFmtId="49" fontId="4" fillId="0" borderId="31" xfId="0" applyNumberFormat="1" applyFont="1" applyBorder="1" applyAlignment="1">
      <alignment horizontal="center" vertical="center" wrapText="1"/>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32" xfId="0" applyFont="1" applyBorder="1" applyAlignment="1">
      <alignment horizontal="left" vertical="center" wrapText="1" indent="1"/>
    </xf>
    <xf numFmtId="0" fontId="5" fillId="2"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0"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5"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41" xfId="0" applyFont="1" applyBorder="1" applyAlignment="1">
      <alignment horizontal="left" vertical="center" wrapText="1" indent="1"/>
    </xf>
    <xf numFmtId="0" fontId="5" fillId="2"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4" fillId="4" borderId="14" xfId="0" applyFont="1" applyFill="1" applyBorder="1" applyAlignment="1">
      <alignment vertical="center" wrapText="1"/>
    </xf>
    <xf numFmtId="49" fontId="4" fillId="4" borderId="15" xfId="0" applyNumberFormat="1" applyFont="1" applyFill="1" applyBorder="1" applyAlignment="1">
      <alignment horizontal="center" vertical="center" wrapText="1"/>
    </xf>
    <xf numFmtId="0" fontId="4" fillId="3" borderId="14" xfId="0" applyFont="1" applyFill="1" applyBorder="1" applyAlignment="1">
      <alignment vertical="center" wrapText="1"/>
    </xf>
    <xf numFmtId="49" fontId="4" fillId="3" borderId="15" xfId="0" applyNumberFormat="1" applyFont="1" applyFill="1" applyBorder="1" applyAlignment="1">
      <alignment horizontal="center" vertical="center" wrapText="1"/>
    </xf>
    <xf numFmtId="0" fontId="3" fillId="3" borderId="19" xfId="0" applyFont="1" applyFill="1" applyBorder="1" applyAlignment="1">
      <alignment horizontal="left" vertical="center" wrapText="1" indent="1"/>
    </xf>
    <xf numFmtId="0" fontId="3" fillId="3" borderId="20" xfId="0" applyFont="1" applyFill="1" applyBorder="1" applyAlignment="1">
      <alignment horizontal="left" vertical="center" wrapText="1" indent="1"/>
    </xf>
    <xf numFmtId="0" fontId="4" fillId="3" borderId="17" xfId="0" applyFont="1" applyFill="1" applyBorder="1" applyAlignment="1">
      <alignment vertical="center" wrapText="1"/>
    </xf>
    <xf numFmtId="49" fontId="4" fillId="3" borderId="18" xfId="0" applyNumberFormat="1" applyFont="1" applyFill="1" applyBorder="1" applyAlignment="1">
      <alignment horizontal="center" vertical="center" wrapText="1"/>
    </xf>
    <xf numFmtId="0" fontId="3" fillId="4" borderId="19" xfId="0" applyFont="1" applyFill="1" applyBorder="1" applyAlignment="1">
      <alignment horizontal="left" vertical="center" wrapText="1" indent="1"/>
    </xf>
    <xf numFmtId="0" fontId="3" fillId="4" borderId="20" xfId="0" applyFont="1" applyFill="1" applyBorder="1" applyAlignment="1">
      <alignment horizontal="left" vertical="center" wrapText="1" indent="1"/>
    </xf>
    <xf numFmtId="0" fontId="3" fillId="4" borderId="17" xfId="0" applyFont="1" applyFill="1" applyBorder="1" applyAlignment="1">
      <alignment horizontal="left" vertical="center" wrapText="1"/>
    </xf>
    <xf numFmtId="0" fontId="4" fillId="4" borderId="17" xfId="0" applyFont="1" applyFill="1" applyBorder="1" applyAlignment="1">
      <alignment vertical="center" wrapText="1"/>
    </xf>
    <xf numFmtId="49" fontId="4" fillId="4" borderId="18"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vertical="center" wrapText="1"/>
    </xf>
    <xf numFmtId="49" fontId="4" fillId="4" borderId="16" xfId="0" applyNumberFormat="1" applyFont="1" applyFill="1" applyBorder="1" applyAlignment="1">
      <alignment horizontal="center" vertical="center" wrapText="1"/>
    </xf>
    <xf numFmtId="0" fontId="6" fillId="0" borderId="1" xfId="1" applyBorder="1" applyAlignment="1">
      <alignment vertical="center" wrapText="1"/>
    </xf>
    <xf numFmtId="0" fontId="3" fillId="4" borderId="40" xfId="0" applyFont="1" applyFill="1" applyBorder="1" applyAlignment="1">
      <alignment horizontal="left" vertical="center" wrapText="1" indent="1"/>
    </xf>
    <xf numFmtId="0" fontId="4" fillId="4" borderId="1"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0" xfId="0" applyFont="1"/>
    <xf numFmtId="0" fontId="5" fillId="2" borderId="28"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9" fillId="0" borderId="30" xfId="0" applyFont="1" applyBorder="1" applyAlignment="1">
      <alignment horizontal="center" vertical="center" wrapText="1"/>
    </xf>
    <xf numFmtId="1" fontId="0" fillId="0" borderId="0" xfId="0" applyNumberFormat="1" applyAlignment="1">
      <alignment horizontal="center" vertical="center"/>
    </xf>
    <xf numFmtId="0" fontId="9" fillId="0" borderId="14" xfId="0" applyFont="1" applyBorder="1" applyAlignment="1">
      <alignment vertical="center" wrapText="1"/>
    </xf>
    <xf numFmtId="0" fontId="9" fillId="0" borderId="1"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25" xfId="0" applyFont="1" applyBorder="1" applyAlignment="1">
      <alignment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44" xfId="0" applyFont="1" applyFill="1" applyBorder="1" applyAlignment="1">
      <alignment horizontal="center" vertical="center" wrapText="1"/>
    </xf>
    <xf numFmtId="1" fontId="0" fillId="0" borderId="0" xfId="0" applyNumberFormat="1" applyAlignment="1">
      <alignment horizontal="center"/>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3" borderId="19" xfId="0" applyFont="1" applyFill="1" applyBorder="1" applyAlignment="1">
      <alignment horizontal="center" vertical="center" wrapText="1"/>
    </xf>
    <xf numFmtId="0" fontId="9" fillId="3" borderId="14" xfId="0" applyFont="1" applyFill="1" applyBorder="1" applyAlignment="1">
      <alignment horizontal="left" vertical="center" wrapText="1"/>
    </xf>
    <xf numFmtId="0" fontId="9" fillId="3" borderId="14" xfId="0" applyFont="1" applyFill="1" applyBorder="1" applyAlignment="1">
      <alignment vertical="center" wrapText="1"/>
    </xf>
    <xf numFmtId="49" fontId="9" fillId="3" borderId="15" xfId="0" applyNumberFormat="1"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49" fontId="9" fillId="4" borderId="16" xfId="0" applyNumberFormat="1"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49" fontId="9" fillId="3" borderId="16"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7" xfId="0" applyFont="1" applyFill="1" applyBorder="1" applyAlignment="1">
      <alignment horizontal="left" vertical="center" wrapText="1"/>
    </xf>
    <xf numFmtId="0" fontId="9" fillId="3" borderId="17" xfId="0" applyFont="1" applyFill="1" applyBorder="1" applyAlignment="1">
      <alignment vertical="center" wrapText="1"/>
    </xf>
    <xf numFmtId="49" fontId="9" fillId="3" borderId="18" xfId="0" applyNumberFormat="1"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5" xfId="0" applyFont="1" applyFill="1" applyBorder="1" applyAlignment="1">
      <alignment horizontal="left" vertical="center" wrapText="1"/>
    </xf>
    <xf numFmtId="0" fontId="9" fillId="4" borderId="25" xfId="0" applyFont="1" applyFill="1" applyBorder="1" applyAlignment="1">
      <alignment vertical="center" wrapText="1"/>
    </xf>
    <xf numFmtId="49" fontId="9" fillId="4" borderId="26"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left" vertical="center" wrapText="1"/>
    </xf>
    <xf numFmtId="49" fontId="9" fillId="0" borderId="15" xfId="0" applyNumberFormat="1" applyFont="1" applyBorder="1" applyAlignment="1">
      <alignment horizontal="center" vertical="center" wrapText="1"/>
    </xf>
    <xf numFmtId="1" fontId="10" fillId="0" borderId="0" xfId="0" applyNumberFormat="1"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30" xfId="0" applyBorder="1" applyAlignment="1">
      <alignment horizontal="left" vertical="center" wrapText="1"/>
    </xf>
    <xf numFmtId="1" fontId="12" fillId="0" borderId="0" xfId="2" applyNumberFormat="1" applyFont="1" applyAlignment="1">
      <alignment horizontal="center" vertical="center"/>
    </xf>
    <xf numFmtId="1" fontId="13" fillId="5" borderId="11" xfId="2" applyNumberFormat="1" applyFont="1" applyFill="1" applyBorder="1" applyAlignment="1">
      <alignment horizontal="center" vertical="center"/>
    </xf>
    <xf numFmtId="0" fontId="0" fillId="0" borderId="41" xfId="0" applyBorder="1" applyAlignment="1">
      <alignment vertical="center"/>
    </xf>
    <xf numFmtId="0" fontId="0" fillId="0" borderId="17" xfId="0" applyBorder="1" applyAlignment="1">
      <alignment vertical="center"/>
    </xf>
    <xf numFmtId="0" fontId="4" fillId="0" borderId="0" xfId="0" applyFont="1" applyFill="1" applyBorder="1" applyAlignment="1">
      <alignment vertical="center" wrapText="1"/>
    </xf>
    <xf numFmtId="0" fontId="9" fillId="3" borderId="1" xfId="0" applyFont="1" applyFill="1" applyBorder="1" applyAlignment="1">
      <alignment horizontal="center" vertical="center" wrapText="1"/>
    </xf>
    <xf numFmtId="0" fontId="14" fillId="4" borderId="17"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15" fillId="0" borderId="2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44" xfId="0" applyFont="1" applyBorder="1" applyAlignment="1">
      <alignment horizontal="center" vertical="center" wrapText="1"/>
    </xf>
    <xf numFmtId="0" fontId="14" fillId="0" borderId="14" xfId="0" applyFont="1" applyBorder="1" applyAlignment="1">
      <alignment vertical="center" wrapText="1"/>
    </xf>
    <xf numFmtId="1" fontId="18" fillId="0" borderId="26" xfId="0" applyNumberFormat="1" applyFont="1" applyBorder="1" applyAlignment="1">
      <alignment horizontal="center" vertical="center" wrapText="1"/>
    </xf>
    <xf numFmtId="1" fontId="0" fillId="0" borderId="49" xfId="2" applyNumberFormat="1" applyFont="1" applyBorder="1" applyAlignment="1">
      <alignment horizontal="center" vertical="center"/>
    </xf>
    <xf numFmtId="1" fontId="0" fillId="0" borderId="50" xfId="2" applyNumberFormat="1" applyFont="1" applyBorder="1" applyAlignment="1">
      <alignment horizontal="center" vertical="center"/>
    </xf>
    <xf numFmtId="1" fontId="0" fillId="0" borderId="51" xfId="2" applyNumberFormat="1" applyFont="1" applyBorder="1" applyAlignment="1">
      <alignment horizontal="center" vertical="center"/>
    </xf>
    <xf numFmtId="1" fontId="13" fillId="5" borderId="34" xfId="2" applyNumberFormat="1" applyFont="1" applyFill="1" applyBorder="1" applyAlignment="1">
      <alignment horizontal="center" vertical="center"/>
    </xf>
    <xf numFmtId="0" fontId="0" fillId="0" borderId="1" xfId="0" applyBorder="1" applyAlignment="1">
      <alignment horizontal="center" vertical="center"/>
    </xf>
    <xf numFmtId="16" fontId="19" fillId="0" borderId="0" xfId="0" applyNumberFormat="1" applyFont="1" applyAlignment="1">
      <alignment horizontal="center" vertical="center"/>
    </xf>
    <xf numFmtId="0" fontId="0" fillId="0" borderId="30" xfId="0" applyBorder="1" applyAlignment="1">
      <alignment horizontal="center" vertical="center"/>
    </xf>
    <xf numFmtId="1" fontId="20" fillId="0" borderId="50" xfId="2" applyNumberFormat="1" applyFont="1" applyBorder="1" applyAlignment="1">
      <alignment horizontal="center" vertical="center"/>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0" fillId="0" borderId="12" xfId="0" applyFont="1" applyFill="1" applyBorder="1" applyAlignment="1">
      <alignment horizontal="center" vertical="center"/>
    </xf>
    <xf numFmtId="0" fontId="10" fillId="0" borderId="48"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5" fillId="2" borderId="2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Border="1" applyAlignment="1">
      <alignment vertical="center" wrapText="1"/>
    </xf>
    <xf numFmtId="0" fontId="5" fillId="2" borderId="0" xfId="0" applyFont="1" applyFill="1" applyBorder="1" applyAlignment="1">
      <alignment horizontal="center" vertical="center" wrapText="1"/>
    </xf>
    <xf numFmtId="0" fontId="6" fillId="0" borderId="0" xfId="1" applyBorder="1" applyAlignment="1">
      <alignment vertical="center" wrapText="1"/>
    </xf>
    <xf numFmtId="0" fontId="4" fillId="6" borderId="0" xfId="0" applyFont="1" applyFill="1" applyBorder="1" applyAlignment="1">
      <alignment vertical="center" wrapText="1"/>
    </xf>
    <xf numFmtId="0" fontId="7" fillId="0" borderId="0" xfId="0" applyFont="1" applyAlignment="1">
      <alignment wrapText="1"/>
    </xf>
    <xf numFmtId="0" fontId="0" fillId="0" borderId="0" xfId="0" applyFont="1" applyAlignment="1">
      <alignment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olitecnicojic.edu.co/index.php/noticias/831-el-rector-presentara-a-la-comunidad-politecnica-su-informe-de-gestion-de-2016" TargetMode="External"/><Relationship Id="rId1" Type="http://schemas.openxmlformats.org/officeDocument/2006/relationships/hyperlink" Target="http://www.politecnicojic.edu.co/index.php/informes-de-ges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datos.gov.co/browse?q=politecnico+colombiano+jaime+isaza+cadav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11" sqref="C11"/>
    </sheetView>
  </sheetViews>
  <sheetFormatPr baseColWidth="10" defaultRowHeight="15" x14ac:dyDescent="0.25"/>
  <cols>
    <col min="1" max="1" width="16" customWidth="1"/>
    <col min="2" max="2" width="40.5703125" customWidth="1"/>
    <col min="3" max="3" width="14.5703125" customWidth="1"/>
    <col min="4" max="4" width="14.140625" customWidth="1"/>
    <col min="6" max="6" width="17.7109375" customWidth="1"/>
  </cols>
  <sheetData>
    <row r="1" spans="1:4" ht="16.5" thickBot="1" x14ac:dyDescent="0.3">
      <c r="A1" t="s">
        <v>22</v>
      </c>
      <c r="C1" s="154"/>
      <c r="D1" s="154"/>
    </row>
    <row r="2" spans="1:4" ht="38.25" customHeight="1" thickBot="1" x14ac:dyDescent="0.3">
      <c r="A2" s="157" t="s">
        <v>321</v>
      </c>
      <c r="B2" s="158"/>
      <c r="C2" s="148" t="s">
        <v>344</v>
      </c>
      <c r="D2" s="148" t="s">
        <v>345</v>
      </c>
    </row>
    <row r="3" spans="1:4" ht="30" x14ac:dyDescent="0.25">
      <c r="A3" s="124" t="s">
        <v>310</v>
      </c>
      <c r="B3" s="125" t="s">
        <v>309</v>
      </c>
      <c r="C3" s="149">
        <f>+'C1 Gestión del Riesgo'!H19</f>
        <v>87.272727272727266</v>
      </c>
      <c r="D3" s="155">
        <v>29</v>
      </c>
    </row>
    <row r="4" spans="1:4" s="121" customFormat="1" ht="25.5" customHeight="1" x14ac:dyDescent="0.25">
      <c r="A4" s="123" t="s">
        <v>312</v>
      </c>
      <c r="B4" s="122" t="s">
        <v>311</v>
      </c>
      <c r="C4" s="150">
        <f>+'C2 Racionalización de Trámites'!H12</f>
        <v>85</v>
      </c>
      <c r="D4" s="153">
        <v>65</v>
      </c>
    </row>
    <row r="5" spans="1:4" s="121" customFormat="1" ht="25.5" customHeight="1" x14ac:dyDescent="0.25">
      <c r="A5" s="123" t="s">
        <v>314</v>
      </c>
      <c r="B5" s="122" t="s">
        <v>313</v>
      </c>
      <c r="C5" s="156">
        <f>+'C3 Estrategia rendición cuenta'!H34</f>
        <v>57.692307692307693</v>
      </c>
      <c r="D5" s="153">
        <v>17</v>
      </c>
    </row>
    <row r="6" spans="1:4" s="121" customFormat="1" ht="25.5" customHeight="1" x14ac:dyDescent="0.25">
      <c r="A6" s="123" t="s">
        <v>316</v>
      </c>
      <c r="B6" s="122" t="s">
        <v>315</v>
      </c>
      <c r="C6" s="150">
        <f>+'C4Estraregia atencion ciudadano'!H24</f>
        <v>82.5</v>
      </c>
      <c r="D6" s="153">
        <v>47</v>
      </c>
    </row>
    <row r="7" spans="1:4" s="121" customFormat="1" ht="25.5" customHeight="1" x14ac:dyDescent="0.25">
      <c r="A7" s="123" t="s">
        <v>318</v>
      </c>
      <c r="B7" s="122" t="s">
        <v>317</v>
      </c>
      <c r="C7" s="156">
        <f>+'C5Estrategia Acceso información'!H20</f>
        <v>58.333333333333336</v>
      </c>
      <c r="D7" s="153">
        <v>45</v>
      </c>
    </row>
    <row r="8" spans="1:4" s="121" customFormat="1" ht="25.5" customHeight="1" thickBot="1" x14ac:dyDescent="0.3">
      <c r="A8" s="128" t="s">
        <v>320</v>
      </c>
      <c r="B8" s="129" t="s">
        <v>319</v>
      </c>
      <c r="C8" s="151">
        <f>+'C6 Iniciativas Adicionales'!H11</f>
        <v>100</v>
      </c>
      <c r="D8" s="153">
        <v>33</v>
      </c>
    </row>
    <row r="9" spans="1:4" s="121" customFormat="1" ht="19.5" thickBot="1" x14ac:dyDescent="0.3">
      <c r="A9" s="159" t="s">
        <v>322</v>
      </c>
      <c r="B9" s="160"/>
      <c r="C9" s="127">
        <f>AVERAGE(C3:C8)</f>
        <v>78.466394716394703</v>
      </c>
      <c r="D9" s="152">
        <f>AVERAGE(D3:D8)</f>
        <v>39.333333333333336</v>
      </c>
    </row>
  </sheetData>
  <mergeCells count="2">
    <mergeCell ref="A2:B2"/>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F17" zoomScale="90" zoomScaleNormal="90" workbookViewId="0">
      <selection activeCell="K26" sqref="K26"/>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45.28515625" customWidth="1"/>
    <col min="8" max="8" width="9.85546875" style="1" customWidth="1"/>
    <col min="9" max="9" width="21.140625" customWidth="1"/>
    <col min="10" max="10" width="3.42578125" customWidth="1"/>
    <col min="11" max="11" width="35.5703125" customWidth="1"/>
  </cols>
  <sheetData>
    <row r="1" spans="1:19" ht="18.75" x14ac:dyDescent="0.3">
      <c r="A1" s="6" t="s">
        <v>0</v>
      </c>
      <c r="B1" s="175" t="s">
        <v>229</v>
      </c>
      <c r="C1" s="175"/>
      <c r="D1" s="175"/>
      <c r="E1" s="175"/>
      <c r="F1" s="175"/>
      <c r="G1" s="2"/>
      <c r="H1" s="80"/>
      <c r="I1" s="2"/>
      <c r="J1" s="2"/>
      <c r="K1" s="2"/>
      <c r="L1" s="2"/>
      <c r="M1" s="2"/>
      <c r="N1" s="2"/>
      <c r="O1" s="2"/>
      <c r="P1" s="2"/>
      <c r="Q1" s="2"/>
      <c r="R1" s="2"/>
      <c r="S1" s="3"/>
    </row>
    <row r="2" spans="1:19" ht="18.75" x14ac:dyDescent="0.3">
      <c r="A2" s="6" t="s">
        <v>1</v>
      </c>
      <c r="B2" s="175">
        <v>2017</v>
      </c>
      <c r="C2" s="175"/>
      <c r="D2" s="175"/>
      <c r="E2" s="175"/>
      <c r="F2" s="175"/>
      <c r="G2" s="4"/>
      <c r="H2" s="81"/>
      <c r="I2" s="4"/>
      <c r="J2" s="4"/>
      <c r="K2" s="4"/>
      <c r="L2" s="4"/>
      <c r="M2" s="4"/>
      <c r="N2" s="4"/>
      <c r="O2" s="4"/>
      <c r="P2" s="4"/>
      <c r="Q2" s="4"/>
      <c r="R2" s="4"/>
      <c r="S2" s="5"/>
    </row>
    <row r="3" spans="1:19" ht="18.75" x14ac:dyDescent="0.3">
      <c r="A3" s="6" t="s">
        <v>2</v>
      </c>
      <c r="B3" s="175" t="s">
        <v>266</v>
      </c>
      <c r="C3" s="175"/>
      <c r="D3" s="175"/>
      <c r="E3" s="175"/>
      <c r="F3" s="175"/>
      <c r="G3" s="4"/>
      <c r="H3" s="81"/>
      <c r="I3" s="4"/>
      <c r="J3" s="4"/>
      <c r="K3" s="4"/>
      <c r="L3" s="4"/>
      <c r="M3" s="4"/>
      <c r="N3" s="4"/>
      <c r="O3" s="4"/>
      <c r="P3" s="4"/>
      <c r="Q3" s="4"/>
      <c r="R3" s="4"/>
      <c r="S3" s="5"/>
    </row>
    <row r="4" spans="1:19" x14ac:dyDescent="0.25">
      <c r="A4" s="176"/>
      <c r="B4" s="176"/>
      <c r="C4" s="176"/>
      <c r="D4" s="176"/>
      <c r="E4" s="176"/>
      <c r="F4" s="176"/>
    </row>
    <row r="5" spans="1:19" ht="22.5" customHeight="1" thickBot="1" x14ac:dyDescent="0.3">
      <c r="A5" s="163" t="s">
        <v>22</v>
      </c>
      <c r="B5" s="164"/>
      <c r="C5" s="164"/>
      <c r="D5" s="164"/>
      <c r="E5" s="164"/>
      <c r="F5" s="165"/>
    </row>
    <row r="6" spans="1:19" ht="15.75" thickBot="1" x14ac:dyDescent="0.3">
      <c r="A6" s="166" t="s">
        <v>3</v>
      </c>
      <c r="B6" s="167"/>
      <c r="C6" s="167"/>
      <c r="D6" s="167"/>
      <c r="E6" s="167"/>
      <c r="F6" s="168"/>
    </row>
    <row r="7" spans="1:19" ht="26.25" customHeight="1" thickBot="1" x14ac:dyDescent="0.3">
      <c r="A7" s="36" t="s">
        <v>23</v>
      </c>
      <c r="B7" s="169" t="s">
        <v>4</v>
      </c>
      <c r="C7" s="170"/>
      <c r="D7" s="42" t="s">
        <v>5</v>
      </c>
      <c r="E7" s="42" t="s">
        <v>6</v>
      </c>
      <c r="F7" s="42" t="s">
        <v>7</v>
      </c>
      <c r="G7" s="43" t="s">
        <v>228</v>
      </c>
      <c r="H7" s="74" t="s">
        <v>247</v>
      </c>
      <c r="I7" s="43" t="s">
        <v>227</v>
      </c>
      <c r="K7" s="188" t="s">
        <v>347</v>
      </c>
      <c r="L7" s="188" t="s">
        <v>337</v>
      </c>
    </row>
    <row r="8" spans="1:19" ht="39.75" customHeight="1" x14ac:dyDescent="0.25">
      <c r="A8" s="172" t="s">
        <v>101</v>
      </c>
      <c r="B8" s="39" t="s">
        <v>8</v>
      </c>
      <c r="C8" s="33" t="s">
        <v>105</v>
      </c>
      <c r="D8" s="9" t="s">
        <v>111</v>
      </c>
      <c r="E8" s="9" t="s">
        <v>113</v>
      </c>
      <c r="F8" s="10" t="s">
        <v>119</v>
      </c>
      <c r="G8" s="84" t="s">
        <v>267</v>
      </c>
      <c r="H8" s="89">
        <v>100</v>
      </c>
      <c r="I8" s="9" t="s">
        <v>248</v>
      </c>
      <c r="J8" s="187"/>
      <c r="L8" s="77">
        <v>80</v>
      </c>
    </row>
    <row r="9" spans="1:19" ht="58.5" customHeight="1" x14ac:dyDescent="0.25">
      <c r="A9" s="173"/>
      <c r="B9" s="40" t="s">
        <v>9</v>
      </c>
      <c r="C9" s="31" t="s">
        <v>185</v>
      </c>
      <c r="D9" s="20" t="s">
        <v>112</v>
      </c>
      <c r="E9" s="20" t="s">
        <v>113</v>
      </c>
      <c r="F9" s="14" t="s">
        <v>119</v>
      </c>
      <c r="G9" s="85" t="s">
        <v>272</v>
      </c>
      <c r="H9" s="90">
        <v>100</v>
      </c>
      <c r="I9" s="20"/>
      <c r="J9" s="187"/>
      <c r="K9" s="22" t="s">
        <v>349</v>
      </c>
      <c r="L9" s="78">
        <v>0</v>
      </c>
    </row>
    <row r="10" spans="1:19" ht="48" customHeight="1" thickBot="1" x14ac:dyDescent="0.3">
      <c r="A10" s="174"/>
      <c r="B10" s="41" t="s">
        <v>10</v>
      </c>
      <c r="C10" s="34" t="s">
        <v>223</v>
      </c>
      <c r="D10" s="12" t="s">
        <v>225</v>
      </c>
      <c r="E10" s="12" t="s">
        <v>224</v>
      </c>
      <c r="F10" s="13" t="s">
        <v>92</v>
      </c>
      <c r="G10" s="86" t="s">
        <v>273</v>
      </c>
      <c r="H10" s="91">
        <v>100</v>
      </c>
      <c r="I10" s="12"/>
      <c r="J10" s="187"/>
      <c r="K10" t="s">
        <v>350</v>
      </c>
      <c r="L10" s="79">
        <v>0</v>
      </c>
    </row>
    <row r="11" spans="1:19" ht="51" x14ac:dyDescent="0.25">
      <c r="A11" s="171" t="s">
        <v>184</v>
      </c>
      <c r="B11" s="29" t="s">
        <v>11</v>
      </c>
      <c r="C11" s="32" t="s">
        <v>106</v>
      </c>
      <c r="D11" s="23" t="s">
        <v>118</v>
      </c>
      <c r="E11" s="23" t="s">
        <v>113</v>
      </c>
      <c r="F11" s="24" t="s">
        <v>97</v>
      </c>
      <c r="G11" s="87" t="s">
        <v>324</v>
      </c>
      <c r="H11" s="82">
        <v>100</v>
      </c>
      <c r="I11" s="23" t="s">
        <v>249</v>
      </c>
      <c r="J11" s="187"/>
      <c r="K11" s="22" t="s">
        <v>351</v>
      </c>
      <c r="L11" s="82">
        <v>30</v>
      </c>
    </row>
    <row r="12" spans="1:19" ht="62.25" customHeight="1" thickBot="1" x14ac:dyDescent="0.3">
      <c r="A12" s="162"/>
      <c r="B12" s="26" t="s">
        <v>12</v>
      </c>
      <c r="C12" s="34" t="s">
        <v>108</v>
      </c>
      <c r="D12" s="12" t="s">
        <v>325</v>
      </c>
      <c r="E12" s="12" t="s">
        <v>116</v>
      </c>
      <c r="F12" s="13" t="s">
        <v>120</v>
      </c>
      <c r="G12" s="86" t="s">
        <v>326</v>
      </c>
      <c r="H12" s="91">
        <v>100</v>
      </c>
      <c r="I12" s="12"/>
      <c r="J12" s="187"/>
      <c r="K12" t="s">
        <v>350</v>
      </c>
      <c r="L12" s="79">
        <v>38</v>
      </c>
    </row>
    <row r="13" spans="1:19" ht="72" customHeight="1" thickBot="1" x14ac:dyDescent="0.3">
      <c r="A13" s="30" t="s">
        <v>102</v>
      </c>
      <c r="B13" s="27" t="s">
        <v>14</v>
      </c>
      <c r="C13" s="35" t="s">
        <v>343</v>
      </c>
      <c r="D13" s="16" t="s">
        <v>114</v>
      </c>
      <c r="E13" s="16" t="s">
        <v>113</v>
      </c>
      <c r="F13" s="17" t="s">
        <v>92</v>
      </c>
      <c r="G13" s="88" t="s">
        <v>268</v>
      </c>
      <c r="H13" s="92">
        <v>100</v>
      </c>
      <c r="I13" s="16" t="s">
        <v>238</v>
      </c>
      <c r="J13" s="187"/>
      <c r="K13" s="22"/>
      <c r="L13" s="135">
        <v>38</v>
      </c>
    </row>
    <row r="14" spans="1:19" ht="63" customHeight="1" x14ac:dyDescent="0.25">
      <c r="A14" s="171" t="s">
        <v>103</v>
      </c>
      <c r="B14" s="25" t="s">
        <v>17</v>
      </c>
      <c r="C14" s="33" t="s">
        <v>346</v>
      </c>
      <c r="D14" s="9" t="s">
        <v>115</v>
      </c>
      <c r="E14" s="9" t="s">
        <v>117</v>
      </c>
      <c r="F14" s="10" t="s">
        <v>327</v>
      </c>
      <c r="G14" s="84" t="s">
        <v>328</v>
      </c>
      <c r="H14" s="89">
        <v>80</v>
      </c>
      <c r="I14" s="9" t="s">
        <v>238</v>
      </c>
      <c r="J14" s="187"/>
      <c r="K14" s="22" t="s">
        <v>353</v>
      </c>
      <c r="L14" s="136">
        <v>38</v>
      </c>
    </row>
    <row r="15" spans="1:19" ht="58.5" customHeight="1" x14ac:dyDescent="0.25">
      <c r="A15" s="177"/>
      <c r="B15" s="28" t="s">
        <v>18</v>
      </c>
      <c r="C15" s="31" t="s">
        <v>107</v>
      </c>
      <c r="D15" s="20" t="s">
        <v>118</v>
      </c>
      <c r="E15" s="20" t="s">
        <v>116</v>
      </c>
      <c r="F15" s="14" t="s">
        <v>120</v>
      </c>
      <c r="G15" s="85" t="s">
        <v>269</v>
      </c>
      <c r="H15" s="90">
        <v>100</v>
      </c>
      <c r="I15" s="20" t="s">
        <v>238</v>
      </c>
      <c r="J15" s="187"/>
      <c r="K15" s="22" t="s">
        <v>351</v>
      </c>
      <c r="L15" s="78">
        <v>38</v>
      </c>
    </row>
    <row r="16" spans="1:19" ht="64.5" thickBot="1" x14ac:dyDescent="0.3">
      <c r="A16" s="162"/>
      <c r="B16" s="26" t="s">
        <v>19</v>
      </c>
      <c r="C16" s="34" t="s">
        <v>109</v>
      </c>
      <c r="D16" s="12" t="s">
        <v>121</v>
      </c>
      <c r="E16" s="12" t="s">
        <v>117</v>
      </c>
      <c r="F16" s="13" t="s">
        <v>120</v>
      </c>
      <c r="G16" s="86" t="s">
        <v>270</v>
      </c>
      <c r="H16" s="91">
        <v>70</v>
      </c>
      <c r="I16" s="12" t="s">
        <v>250</v>
      </c>
      <c r="J16" s="187"/>
      <c r="K16" s="22" t="s">
        <v>352</v>
      </c>
      <c r="L16" s="137">
        <v>30</v>
      </c>
    </row>
    <row r="17" spans="1:12" ht="87" customHeight="1" x14ac:dyDescent="0.25">
      <c r="A17" s="161" t="s">
        <v>104</v>
      </c>
      <c r="B17" s="29" t="s">
        <v>20</v>
      </c>
      <c r="C17" s="32" t="s">
        <v>338</v>
      </c>
      <c r="D17" s="23" t="s">
        <v>122</v>
      </c>
      <c r="E17" s="23" t="s">
        <v>117</v>
      </c>
      <c r="F17" s="24" t="s">
        <v>226</v>
      </c>
      <c r="G17" s="87" t="s">
        <v>270</v>
      </c>
      <c r="H17" s="82">
        <v>70</v>
      </c>
      <c r="I17" s="23"/>
      <c r="J17" s="187"/>
      <c r="K17" s="22" t="s">
        <v>354</v>
      </c>
      <c r="L17" s="138">
        <v>30</v>
      </c>
    </row>
    <row r="18" spans="1:12" ht="45.75" thickBot="1" x14ac:dyDescent="0.3">
      <c r="A18" s="162"/>
      <c r="B18" s="26" t="s">
        <v>21</v>
      </c>
      <c r="C18" s="34" t="s">
        <v>110</v>
      </c>
      <c r="D18" s="12" t="s">
        <v>123</v>
      </c>
      <c r="E18" s="12" t="s">
        <v>76</v>
      </c>
      <c r="F18" s="13" t="s">
        <v>120</v>
      </c>
      <c r="G18" s="86" t="s">
        <v>271</v>
      </c>
      <c r="H18" s="91">
        <v>40</v>
      </c>
      <c r="I18" s="12"/>
      <c r="J18" s="187"/>
      <c r="K18" s="133" t="s">
        <v>355</v>
      </c>
      <c r="L18" s="79">
        <v>0</v>
      </c>
    </row>
    <row r="19" spans="1:12" ht="15.75" x14ac:dyDescent="0.25">
      <c r="G19" s="93" t="s">
        <v>253</v>
      </c>
      <c r="H19" s="126">
        <f>AVERAGE(H8:H18)</f>
        <v>87.272727272727266</v>
      </c>
      <c r="L19" s="94">
        <f>AVERAGE(L8:L18)</f>
        <v>29.272727272727273</v>
      </c>
    </row>
  </sheetData>
  <mergeCells count="11">
    <mergeCell ref="B1:F1"/>
    <mergeCell ref="B2:F2"/>
    <mergeCell ref="B3:F3"/>
    <mergeCell ref="A4:F4"/>
    <mergeCell ref="A14:A16"/>
    <mergeCell ref="A17:A18"/>
    <mergeCell ref="A5:F5"/>
    <mergeCell ref="A6:F6"/>
    <mergeCell ref="B7:C7"/>
    <mergeCell ref="A11:A12"/>
    <mergeCell ref="A8:A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E10" zoomScaleNormal="100" workbookViewId="0">
      <selection activeCell="K12" sqref="K12"/>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28.7109375" customWidth="1"/>
    <col min="8" max="8" width="9.85546875" customWidth="1"/>
    <col min="9" max="9" width="14.5703125" customWidth="1"/>
    <col min="10" max="10" width="3.85546875" customWidth="1"/>
    <col min="11" max="11" width="18.28515625" customWidth="1"/>
  </cols>
  <sheetData>
    <row r="1" spans="1:19" ht="18.75" x14ac:dyDescent="0.3">
      <c r="A1" s="6" t="s">
        <v>0</v>
      </c>
      <c r="B1" s="175" t="s">
        <v>229</v>
      </c>
      <c r="C1" s="175"/>
      <c r="D1" s="175"/>
      <c r="E1" s="175"/>
      <c r="F1" s="175"/>
      <c r="G1" s="2"/>
      <c r="H1" s="2"/>
      <c r="I1" s="2"/>
      <c r="J1" s="2"/>
      <c r="K1" s="2"/>
      <c r="L1" s="2"/>
      <c r="M1" s="2"/>
      <c r="N1" s="2"/>
      <c r="O1" s="2"/>
      <c r="P1" s="2"/>
      <c r="Q1" s="2"/>
      <c r="R1" s="2"/>
      <c r="S1" s="3"/>
    </row>
    <row r="2" spans="1:19" ht="18.75" x14ac:dyDescent="0.3">
      <c r="A2" s="6" t="s">
        <v>1</v>
      </c>
      <c r="B2" s="175">
        <v>2017</v>
      </c>
      <c r="C2" s="175"/>
      <c r="D2" s="175"/>
      <c r="E2" s="175"/>
      <c r="F2" s="175"/>
      <c r="G2" s="4"/>
      <c r="H2" s="4"/>
      <c r="I2" s="4"/>
      <c r="J2" s="4"/>
      <c r="K2" s="4"/>
      <c r="L2" s="4"/>
      <c r="M2" s="4"/>
      <c r="N2" s="4"/>
      <c r="O2" s="4"/>
      <c r="P2" s="4"/>
      <c r="Q2" s="4"/>
      <c r="R2" s="4"/>
      <c r="S2" s="5"/>
    </row>
    <row r="3" spans="1:19" ht="18.75" x14ac:dyDescent="0.3">
      <c r="A3" s="6" t="s">
        <v>2</v>
      </c>
      <c r="B3" s="175" t="s">
        <v>266</v>
      </c>
      <c r="C3" s="175"/>
      <c r="D3" s="175"/>
      <c r="E3" s="175"/>
      <c r="F3" s="175"/>
      <c r="G3" s="4"/>
      <c r="H3" s="4"/>
      <c r="I3" s="4"/>
      <c r="J3" s="4"/>
      <c r="K3" s="4"/>
      <c r="L3" s="4"/>
      <c r="M3" s="4"/>
      <c r="N3" s="4"/>
      <c r="O3" s="4"/>
      <c r="P3" s="4"/>
      <c r="Q3" s="4"/>
      <c r="R3" s="4"/>
      <c r="S3" s="5"/>
    </row>
    <row r="4" spans="1:19" x14ac:dyDescent="0.25">
      <c r="A4" s="176"/>
      <c r="B4" s="176"/>
      <c r="C4" s="176"/>
      <c r="D4" s="176"/>
      <c r="E4" s="176"/>
      <c r="F4" s="176"/>
    </row>
    <row r="5" spans="1:19" ht="22.5" customHeight="1" thickBot="1" x14ac:dyDescent="0.3">
      <c r="A5" s="163" t="s">
        <v>22</v>
      </c>
      <c r="B5" s="164"/>
      <c r="C5" s="164"/>
      <c r="D5" s="164"/>
      <c r="E5" s="164"/>
      <c r="F5" s="165"/>
    </row>
    <row r="6" spans="1:19" ht="15.75" thickBot="1" x14ac:dyDescent="0.3">
      <c r="A6" s="166" t="s">
        <v>194</v>
      </c>
      <c r="B6" s="167"/>
      <c r="C6" s="167"/>
      <c r="D6" s="167"/>
      <c r="E6" s="167"/>
      <c r="F6" s="168"/>
    </row>
    <row r="7" spans="1:19" ht="26.25" customHeight="1" thickBot="1" x14ac:dyDescent="0.3">
      <c r="A7" s="37" t="s">
        <v>23</v>
      </c>
      <c r="B7" s="169" t="s">
        <v>4</v>
      </c>
      <c r="C7" s="170"/>
      <c r="D7" s="38" t="s">
        <v>5</v>
      </c>
      <c r="E7" s="38" t="s">
        <v>6</v>
      </c>
      <c r="F7" s="38" t="s">
        <v>7</v>
      </c>
      <c r="G7" s="43" t="s">
        <v>228</v>
      </c>
      <c r="H7" s="74" t="s">
        <v>247</v>
      </c>
      <c r="I7" s="43" t="s">
        <v>227</v>
      </c>
      <c r="K7" s="188" t="s">
        <v>347</v>
      </c>
      <c r="L7" s="188" t="s">
        <v>337</v>
      </c>
    </row>
    <row r="8" spans="1:19" ht="42" customHeight="1" x14ac:dyDescent="0.25">
      <c r="A8" s="169" t="s">
        <v>186</v>
      </c>
      <c r="B8" s="39" t="s">
        <v>8</v>
      </c>
      <c r="C8" s="33" t="s">
        <v>188</v>
      </c>
      <c r="D8" s="9" t="s">
        <v>187</v>
      </c>
      <c r="E8" s="9" t="s">
        <v>113</v>
      </c>
      <c r="F8" s="10" t="s">
        <v>92</v>
      </c>
      <c r="G8" s="9" t="s">
        <v>239</v>
      </c>
      <c r="H8" s="77">
        <v>100</v>
      </c>
      <c r="I8" s="9" t="s">
        <v>262</v>
      </c>
      <c r="J8" s="187"/>
      <c r="L8" s="77">
        <v>100</v>
      </c>
    </row>
    <row r="9" spans="1:19" ht="102" customHeight="1" x14ac:dyDescent="0.25">
      <c r="A9" s="173"/>
      <c r="B9" s="40" t="s">
        <v>9</v>
      </c>
      <c r="C9" s="31" t="s">
        <v>190</v>
      </c>
      <c r="D9" s="20" t="s">
        <v>187</v>
      </c>
      <c r="E9" s="20" t="s">
        <v>113</v>
      </c>
      <c r="F9" s="14" t="s">
        <v>92</v>
      </c>
      <c r="G9" s="20" t="s">
        <v>297</v>
      </c>
      <c r="H9" s="78">
        <v>90</v>
      </c>
      <c r="I9" s="20" t="s">
        <v>264</v>
      </c>
      <c r="J9" s="187"/>
      <c r="K9" s="130" t="s">
        <v>356</v>
      </c>
      <c r="L9" s="78">
        <v>50</v>
      </c>
    </row>
    <row r="10" spans="1:19" ht="157.5" customHeight="1" x14ac:dyDescent="0.25">
      <c r="A10" s="173"/>
      <c r="B10" s="40" t="s">
        <v>10</v>
      </c>
      <c r="C10" s="31" t="s">
        <v>192</v>
      </c>
      <c r="D10" s="20" t="s">
        <v>189</v>
      </c>
      <c r="E10" s="20" t="s">
        <v>193</v>
      </c>
      <c r="F10" s="14" t="s">
        <v>120</v>
      </c>
      <c r="G10" s="20" t="s">
        <v>329</v>
      </c>
      <c r="H10" s="78">
        <v>70</v>
      </c>
      <c r="I10" s="20" t="s">
        <v>252</v>
      </c>
      <c r="J10" s="187"/>
      <c r="L10" s="78">
        <v>30</v>
      </c>
    </row>
    <row r="11" spans="1:19" ht="72.75" customHeight="1" thickBot="1" x14ac:dyDescent="0.3">
      <c r="A11" s="178"/>
      <c r="B11" s="41" t="s">
        <v>178</v>
      </c>
      <c r="C11" s="34" t="s">
        <v>191</v>
      </c>
      <c r="D11" s="12" t="s">
        <v>189</v>
      </c>
      <c r="E11" s="12" t="s">
        <v>193</v>
      </c>
      <c r="F11" s="13" t="s">
        <v>120</v>
      </c>
      <c r="G11" s="12" t="s">
        <v>251</v>
      </c>
      <c r="H11" s="79">
        <v>80</v>
      </c>
      <c r="I11" s="12" t="s">
        <v>263</v>
      </c>
      <c r="J11" s="187"/>
      <c r="K11" s="190" t="s">
        <v>357</v>
      </c>
      <c r="L11" s="79">
        <v>80</v>
      </c>
    </row>
    <row r="12" spans="1:19" ht="15.75" x14ac:dyDescent="0.25">
      <c r="G12" s="93" t="s">
        <v>253</v>
      </c>
      <c r="H12" s="94">
        <f>AVERAGE(H8:H11)</f>
        <v>85</v>
      </c>
      <c r="L12" s="134">
        <f>AVERAGE(L8:L11)</f>
        <v>65</v>
      </c>
    </row>
  </sheetData>
  <mergeCells count="8">
    <mergeCell ref="A6:F6"/>
    <mergeCell ref="B7:C7"/>
    <mergeCell ref="A8:A11"/>
    <mergeCell ref="B1:F1"/>
    <mergeCell ref="B2:F2"/>
    <mergeCell ref="B3:F3"/>
    <mergeCell ref="A4:F4"/>
    <mergeCell ref="A5: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H31" zoomScaleNormal="100" workbookViewId="0">
      <selection activeCell="K36" sqref="K36"/>
    </sheetView>
  </sheetViews>
  <sheetFormatPr baseColWidth="10" defaultRowHeight="15" x14ac:dyDescent="0.25"/>
  <cols>
    <col min="1" max="1" width="22.42578125" customWidth="1"/>
    <col min="2" max="2" width="6.28515625" style="1" customWidth="1"/>
    <col min="3" max="3" width="46.7109375" customWidth="1"/>
    <col min="4" max="4" width="22.140625" customWidth="1"/>
    <col min="5" max="5" width="25" customWidth="1"/>
    <col min="6" max="6" width="12.85546875" customWidth="1"/>
    <col min="7" max="7" width="34.5703125" customWidth="1"/>
    <col min="8" max="8" width="10.28515625" customWidth="1"/>
    <col min="9" max="9" width="20" customWidth="1"/>
    <col min="10" max="10" width="4.140625" customWidth="1"/>
    <col min="11" max="11" width="22.140625" customWidth="1"/>
  </cols>
  <sheetData>
    <row r="1" spans="1:19" ht="18.75" x14ac:dyDescent="0.3">
      <c r="A1" s="6" t="s">
        <v>0</v>
      </c>
      <c r="B1" s="175" t="s">
        <v>229</v>
      </c>
      <c r="C1" s="175"/>
      <c r="D1" s="175"/>
      <c r="E1" s="175"/>
      <c r="F1" s="175"/>
      <c r="G1" s="2"/>
      <c r="H1" s="2"/>
      <c r="I1" s="2"/>
      <c r="J1" s="2"/>
      <c r="K1" s="2"/>
      <c r="L1" s="2"/>
      <c r="M1" s="2"/>
      <c r="N1" s="2"/>
      <c r="O1" s="2"/>
      <c r="P1" s="2"/>
      <c r="Q1" s="2"/>
      <c r="R1" s="2"/>
      <c r="S1" s="3"/>
    </row>
    <row r="2" spans="1:19" ht="18.75" x14ac:dyDescent="0.3">
      <c r="A2" s="6" t="s">
        <v>1</v>
      </c>
      <c r="B2" s="175">
        <v>2017</v>
      </c>
      <c r="C2" s="175"/>
      <c r="D2" s="175"/>
      <c r="E2" s="175"/>
      <c r="F2" s="175"/>
      <c r="G2" s="4"/>
      <c r="H2" s="4"/>
      <c r="I2" s="4"/>
      <c r="J2" s="4"/>
      <c r="K2" s="4"/>
      <c r="L2" s="4"/>
      <c r="M2" s="4"/>
      <c r="N2" s="4"/>
      <c r="O2" s="4"/>
      <c r="P2" s="4"/>
      <c r="Q2" s="4"/>
      <c r="R2" s="4"/>
      <c r="S2" s="5"/>
    </row>
    <row r="3" spans="1:19" ht="18.75" x14ac:dyDescent="0.3">
      <c r="A3" s="6" t="s">
        <v>2</v>
      </c>
      <c r="B3" s="175" t="s">
        <v>266</v>
      </c>
      <c r="C3" s="175"/>
      <c r="D3" s="175"/>
      <c r="E3" s="175"/>
      <c r="F3" s="175"/>
      <c r="G3" s="4"/>
      <c r="H3" s="4"/>
      <c r="I3" s="4"/>
      <c r="J3" s="4"/>
      <c r="K3" s="4"/>
      <c r="L3" s="4"/>
      <c r="M3" s="4"/>
      <c r="N3" s="4"/>
      <c r="O3" s="4"/>
      <c r="P3" s="4"/>
      <c r="Q3" s="4"/>
      <c r="R3" s="4"/>
      <c r="S3" s="5"/>
    </row>
    <row r="4" spans="1:19" x14ac:dyDescent="0.25">
      <c r="A4" s="176"/>
      <c r="B4" s="176"/>
      <c r="C4" s="176"/>
      <c r="D4" s="176"/>
      <c r="E4" s="176"/>
      <c r="F4" s="176"/>
    </row>
    <row r="5" spans="1:19" ht="22.5" customHeight="1" thickBot="1" x14ac:dyDescent="0.3">
      <c r="A5" s="163" t="s">
        <v>22</v>
      </c>
      <c r="B5" s="164"/>
      <c r="C5" s="164"/>
      <c r="D5" s="164"/>
      <c r="E5" s="164"/>
      <c r="F5" s="165"/>
    </row>
    <row r="6" spans="1:19" ht="18.75" customHeight="1" thickBot="1" x14ac:dyDescent="0.3">
      <c r="A6" s="166" t="s">
        <v>195</v>
      </c>
      <c r="B6" s="167"/>
      <c r="C6" s="167"/>
      <c r="D6" s="167"/>
      <c r="E6" s="167"/>
      <c r="F6" s="168"/>
    </row>
    <row r="7" spans="1:19" s="7" customFormat="1" ht="30.75" customHeight="1" thickBot="1" x14ac:dyDescent="0.3">
      <c r="A7" s="36" t="s">
        <v>23</v>
      </c>
      <c r="B7" s="179" t="s">
        <v>4</v>
      </c>
      <c r="C7" s="180"/>
      <c r="D7" s="36" t="s">
        <v>5</v>
      </c>
      <c r="E7" s="36" t="s">
        <v>6</v>
      </c>
      <c r="F7" s="36" t="s">
        <v>7</v>
      </c>
      <c r="G7" s="43" t="s">
        <v>228</v>
      </c>
      <c r="H7" s="74" t="s">
        <v>247</v>
      </c>
      <c r="I7" s="43" t="s">
        <v>227</v>
      </c>
      <c r="J7"/>
      <c r="K7" s="188" t="s">
        <v>347</v>
      </c>
      <c r="L7" s="188" t="s">
        <v>337</v>
      </c>
    </row>
    <row r="8" spans="1:19" ht="132" customHeight="1" x14ac:dyDescent="0.25">
      <c r="A8" s="171" t="s">
        <v>28</v>
      </c>
      <c r="B8" s="60" t="s">
        <v>8</v>
      </c>
      <c r="C8" s="72" t="s">
        <v>34</v>
      </c>
      <c r="D8" s="49" t="s">
        <v>331</v>
      </c>
      <c r="E8" s="49" t="s">
        <v>78</v>
      </c>
      <c r="F8" s="50" t="s">
        <v>88</v>
      </c>
      <c r="G8" s="84" t="s">
        <v>298</v>
      </c>
      <c r="H8" s="89">
        <v>100</v>
      </c>
      <c r="I8" s="9" t="s">
        <v>235</v>
      </c>
      <c r="J8" s="187"/>
      <c r="L8" s="139">
        <v>100</v>
      </c>
    </row>
    <row r="9" spans="1:19" ht="54.75" customHeight="1" thickBot="1" x14ac:dyDescent="0.3">
      <c r="A9" s="162"/>
      <c r="B9" s="70" t="s">
        <v>9</v>
      </c>
      <c r="C9" s="71" t="s">
        <v>35</v>
      </c>
      <c r="D9" s="132" t="s">
        <v>77</v>
      </c>
      <c r="E9" s="58" t="s">
        <v>77</v>
      </c>
      <c r="F9" s="59" t="s">
        <v>95</v>
      </c>
      <c r="G9" s="86" t="s">
        <v>332</v>
      </c>
      <c r="H9" s="91">
        <v>100</v>
      </c>
      <c r="I9" s="12" t="s">
        <v>240</v>
      </c>
      <c r="J9" s="187"/>
      <c r="L9" s="140">
        <v>100</v>
      </c>
    </row>
    <row r="10" spans="1:19" ht="60.75" customHeight="1" x14ac:dyDescent="0.25">
      <c r="A10" s="171" t="s">
        <v>29</v>
      </c>
      <c r="B10" s="68" t="s">
        <v>11</v>
      </c>
      <c r="C10" s="69" t="s">
        <v>32</v>
      </c>
      <c r="D10" s="47" t="s">
        <v>81</v>
      </c>
      <c r="E10" s="47" t="s">
        <v>74</v>
      </c>
      <c r="F10" s="48" t="s">
        <v>87</v>
      </c>
      <c r="G10" s="84" t="s">
        <v>274</v>
      </c>
      <c r="H10" s="89">
        <v>100</v>
      </c>
      <c r="I10" s="9" t="s">
        <v>275</v>
      </c>
      <c r="J10" s="187"/>
      <c r="K10" s="22" t="s">
        <v>359</v>
      </c>
      <c r="L10" s="77">
        <v>0</v>
      </c>
    </row>
    <row r="11" spans="1:19" ht="40.5" customHeight="1" x14ac:dyDescent="0.25">
      <c r="A11" s="177"/>
      <c r="B11" s="61" t="s">
        <v>12</v>
      </c>
      <c r="C11" s="67" t="s">
        <v>36</v>
      </c>
      <c r="D11" s="63" t="s">
        <v>80</v>
      </c>
      <c r="E11" s="63" t="s">
        <v>72</v>
      </c>
      <c r="F11" s="64" t="s">
        <v>87</v>
      </c>
      <c r="G11" s="85" t="s">
        <v>241</v>
      </c>
      <c r="H11" s="90">
        <v>0</v>
      </c>
      <c r="I11" s="20"/>
      <c r="J11" s="187"/>
      <c r="L11" s="78">
        <v>0</v>
      </c>
    </row>
    <row r="12" spans="1:19" ht="40.5" customHeight="1" x14ac:dyDescent="0.25">
      <c r="A12" s="177"/>
      <c r="B12" s="61" t="s">
        <v>13</v>
      </c>
      <c r="C12" s="67" t="s">
        <v>37</v>
      </c>
      <c r="D12" s="63" t="s">
        <v>80</v>
      </c>
      <c r="E12" s="63" t="s">
        <v>72</v>
      </c>
      <c r="F12" s="64" t="s">
        <v>210</v>
      </c>
      <c r="G12" s="85" t="s">
        <v>241</v>
      </c>
      <c r="H12" s="90">
        <v>0</v>
      </c>
      <c r="I12" s="20"/>
      <c r="J12" s="187"/>
      <c r="L12" s="78">
        <v>0</v>
      </c>
    </row>
    <row r="13" spans="1:19" ht="40.5" customHeight="1" x14ac:dyDescent="0.25">
      <c r="A13" s="177"/>
      <c r="B13" s="61" t="s">
        <v>55</v>
      </c>
      <c r="C13" s="67" t="s">
        <v>38</v>
      </c>
      <c r="D13" s="63" t="s">
        <v>80</v>
      </c>
      <c r="E13" s="63" t="s">
        <v>72</v>
      </c>
      <c r="F13" s="64" t="s">
        <v>89</v>
      </c>
      <c r="G13" s="85" t="s">
        <v>241</v>
      </c>
      <c r="H13" s="90">
        <v>0</v>
      </c>
      <c r="I13" s="20"/>
      <c r="J13" s="187"/>
      <c r="L13" s="78">
        <v>0</v>
      </c>
    </row>
    <row r="14" spans="1:19" ht="40.5" customHeight="1" x14ac:dyDescent="0.25">
      <c r="A14" s="177"/>
      <c r="B14" s="61" t="s">
        <v>56</v>
      </c>
      <c r="C14" s="67" t="s">
        <v>39</v>
      </c>
      <c r="D14" s="63" t="s">
        <v>80</v>
      </c>
      <c r="E14" s="63" t="s">
        <v>72</v>
      </c>
      <c r="F14" s="64" t="s">
        <v>208</v>
      </c>
      <c r="G14" s="85" t="s">
        <v>241</v>
      </c>
      <c r="H14" s="90">
        <v>0</v>
      </c>
      <c r="I14" s="20"/>
      <c r="J14" s="187"/>
      <c r="L14" s="78">
        <v>0</v>
      </c>
    </row>
    <row r="15" spans="1:19" ht="40.5" customHeight="1" x14ac:dyDescent="0.25">
      <c r="A15" s="177"/>
      <c r="B15" s="61" t="s">
        <v>57</v>
      </c>
      <c r="C15" s="67" t="s">
        <v>40</v>
      </c>
      <c r="D15" s="63" t="s">
        <v>80</v>
      </c>
      <c r="E15" s="63" t="s">
        <v>72</v>
      </c>
      <c r="F15" s="64" t="s">
        <v>208</v>
      </c>
      <c r="G15" s="85" t="s">
        <v>241</v>
      </c>
      <c r="H15" s="90">
        <v>0</v>
      </c>
      <c r="I15" s="20"/>
      <c r="J15" s="187"/>
      <c r="L15" s="78">
        <v>0</v>
      </c>
    </row>
    <row r="16" spans="1:19" ht="40.5" customHeight="1" x14ac:dyDescent="0.25">
      <c r="A16" s="177"/>
      <c r="B16" s="61" t="s">
        <v>58</v>
      </c>
      <c r="C16" s="67" t="s">
        <v>41</v>
      </c>
      <c r="D16" s="63" t="s">
        <v>80</v>
      </c>
      <c r="E16" s="63" t="s">
        <v>72</v>
      </c>
      <c r="F16" s="64" t="s">
        <v>209</v>
      </c>
      <c r="G16" s="85" t="s">
        <v>241</v>
      </c>
      <c r="H16" s="90">
        <v>0</v>
      </c>
      <c r="I16" s="20"/>
      <c r="J16" s="187"/>
      <c r="L16" s="78">
        <v>0</v>
      </c>
    </row>
    <row r="17" spans="1:12" ht="40.5" customHeight="1" x14ac:dyDescent="0.25">
      <c r="A17" s="177"/>
      <c r="B17" s="61" t="s">
        <v>59</v>
      </c>
      <c r="C17" s="67" t="s">
        <v>42</v>
      </c>
      <c r="D17" s="63" t="s">
        <v>80</v>
      </c>
      <c r="E17" s="63" t="s">
        <v>72</v>
      </c>
      <c r="F17" s="64" t="s">
        <v>209</v>
      </c>
      <c r="G17" s="85" t="s">
        <v>241</v>
      </c>
      <c r="H17" s="90">
        <v>0</v>
      </c>
      <c r="I17" s="20"/>
      <c r="J17" s="187"/>
      <c r="L17" s="78">
        <v>0</v>
      </c>
    </row>
    <row r="18" spans="1:12" ht="40.5" customHeight="1" x14ac:dyDescent="0.25">
      <c r="A18" s="177"/>
      <c r="B18" s="61" t="s">
        <v>60</v>
      </c>
      <c r="C18" s="67" t="s">
        <v>43</v>
      </c>
      <c r="D18" s="63" t="s">
        <v>80</v>
      </c>
      <c r="E18" s="63" t="s">
        <v>72</v>
      </c>
      <c r="F18" s="64" t="s">
        <v>90</v>
      </c>
      <c r="G18" s="85" t="s">
        <v>241</v>
      </c>
      <c r="H18" s="90">
        <v>0</v>
      </c>
      <c r="I18" s="20"/>
      <c r="J18" s="187"/>
      <c r="L18" s="78">
        <v>0</v>
      </c>
    </row>
    <row r="19" spans="1:12" ht="40.5" customHeight="1" x14ac:dyDescent="0.25">
      <c r="A19" s="177"/>
      <c r="B19" s="61" t="s">
        <v>61</v>
      </c>
      <c r="C19" s="67" t="s">
        <v>44</v>
      </c>
      <c r="D19" s="63" t="s">
        <v>80</v>
      </c>
      <c r="E19" s="63" t="s">
        <v>72</v>
      </c>
      <c r="F19" s="64" t="s">
        <v>90</v>
      </c>
      <c r="G19" s="85" t="s">
        <v>241</v>
      </c>
      <c r="H19" s="90">
        <v>0</v>
      </c>
      <c r="I19" s="20"/>
      <c r="J19" s="187"/>
      <c r="L19" s="78">
        <v>0</v>
      </c>
    </row>
    <row r="20" spans="1:12" ht="40.5" customHeight="1" x14ac:dyDescent="0.25">
      <c r="A20" s="177"/>
      <c r="B20" s="61" t="s">
        <v>62</v>
      </c>
      <c r="C20" s="67" t="s">
        <v>45</v>
      </c>
      <c r="D20" s="63" t="s">
        <v>80</v>
      </c>
      <c r="E20" s="63" t="s">
        <v>72</v>
      </c>
      <c r="F20" s="64" t="s">
        <v>91</v>
      </c>
      <c r="G20" s="85" t="s">
        <v>241</v>
      </c>
      <c r="H20" s="90">
        <v>0</v>
      </c>
      <c r="I20" s="20"/>
      <c r="J20" s="187"/>
      <c r="L20" s="78">
        <v>0</v>
      </c>
    </row>
    <row r="21" spans="1:12" ht="40.5" customHeight="1" x14ac:dyDescent="0.25">
      <c r="A21" s="177"/>
      <c r="B21" s="61" t="s">
        <v>63</v>
      </c>
      <c r="C21" s="67" t="s">
        <v>46</v>
      </c>
      <c r="D21" s="63" t="s">
        <v>80</v>
      </c>
      <c r="E21" s="63" t="s">
        <v>72</v>
      </c>
      <c r="F21" s="64" t="s">
        <v>91</v>
      </c>
      <c r="G21" s="85" t="s">
        <v>241</v>
      </c>
      <c r="H21" s="90">
        <v>0</v>
      </c>
      <c r="I21" s="20"/>
      <c r="J21" s="187"/>
      <c r="K21" s="22" t="s">
        <v>360</v>
      </c>
      <c r="L21" s="78">
        <v>0</v>
      </c>
    </row>
    <row r="22" spans="1:12" ht="36.75" customHeight="1" x14ac:dyDescent="0.25">
      <c r="A22" s="177"/>
      <c r="B22" s="61" t="s">
        <v>64</v>
      </c>
      <c r="C22" s="67" t="s">
        <v>47</v>
      </c>
      <c r="D22" s="63" t="s">
        <v>80</v>
      </c>
      <c r="E22" s="63" t="s">
        <v>73</v>
      </c>
      <c r="F22" s="64" t="s">
        <v>87</v>
      </c>
      <c r="G22" s="85" t="s">
        <v>277</v>
      </c>
      <c r="H22" s="90">
        <v>100</v>
      </c>
      <c r="I22" s="20" t="s">
        <v>278</v>
      </c>
      <c r="J22" s="187"/>
      <c r="L22" s="78">
        <v>0</v>
      </c>
    </row>
    <row r="23" spans="1:12" ht="30.75" customHeight="1" x14ac:dyDescent="0.25">
      <c r="A23" s="177"/>
      <c r="B23" s="61" t="s">
        <v>65</v>
      </c>
      <c r="C23" s="67" t="s">
        <v>48</v>
      </c>
      <c r="D23" s="63" t="s">
        <v>80</v>
      </c>
      <c r="E23" s="63" t="s">
        <v>73</v>
      </c>
      <c r="F23" s="64" t="s">
        <v>87</v>
      </c>
      <c r="G23" s="85" t="s">
        <v>241</v>
      </c>
      <c r="H23" s="131">
        <v>100</v>
      </c>
      <c r="I23" s="20"/>
      <c r="J23" s="187"/>
      <c r="K23" s="22" t="s">
        <v>361</v>
      </c>
      <c r="L23" s="78">
        <v>0</v>
      </c>
    </row>
    <row r="24" spans="1:12" ht="40.5" customHeight="1" x14ac:dyDescent="0.25">
      <c r="A24" s="177"/>
      <c r="B24" s="61" t="s">
        <v>66</v>
      </c>
      <c r="C24" s="67" t="s">
        <v>49</v>
      </c>
      <c r="D24" s="63" t="s">
        <v>80</v>
      </c>
      <c r="E24" s="63" t="s">
        <v>73</v>
      </c>
      <c r="F24" s="64" t="s">
        <v>87</v>
      </c>
      <c r="G24" s="85" t="s">
        <v>277</v>
      </c>
      <c r="H24" s="90">
        <v>100</v>
      </c>
      <c r="I24" s="20" t="s">
        <v>278</v>
      </c>
      <c r="J24" s="187"/>
      <c r="L24" s="78">
        <v>0</v>
      </c>
    </row>
    <row r="25" spans="1:12" ht="39" customHeight="1" x14ac:dyDescent="0.25">
      <c r="A25" s="177"/>
      <c r="B25" s="61" t="s">
        <v>67</v>
      </c>
      <c r="C25" s="67" t="s">
        <v>50</v>
      </c>
      <c r="D25" s="63" t="s">
        <v>80</v>
      </c>
      <c r="E25" s="63" t="s">
        <v>73</v>
      </c>
      <c r="F25" s="64" t="s">
        <v>87</v>
      </c>
      <c r="G25" s="85" t="s">
        <v>277</v>
      </c>
      <c r="H25" s="90">
        <v>100</v>
      </c>
      <c r="I25" s="20" t="s">
        <v>278</v>
      </c>
      <c r="J25" s="187"/>
      <c r="L25" s="78">
        <v>0</v>
      </c>
    </row>
    <row r="26" spans="1:12" ht="30.75" customHeight="1" x14ac:dyDescent="0.25">
      <c r="A26" s="177"/>
      <c r="B26" s="61" t="s">
        <v>68</v>
      </c>
      <c r="C26" s="67" t="s">
        <v>51</v>
      </c>
      <c r="D26" s="63" t="s">
        <v>80</v>
      </c>
      <c r="E26" s="63" t="s">
        <v>73</v>
      </c>
      <c r="F26" s="64" t="s">
        <v>87</v>
      </c>
      <c r="G26" s="85" t="s">
        <v>241</v>
      </c>
      <c r="H26" s="131">
        <v>100</v>
      </c>
      <c r="I26" s="20"/>
      <c r="J26" s="187"/>
      <c r="K26" s="22" t="s">
        <v>361</v>
      </c>
      <c r="L26" s="78">
        <v>0</v>
      </c>
    </row>
    <row r="27" spans="1:12" ht="38.25" customHeight="1" x14ac:dyDescent="0.25">
      <c r="A27" s="177"/>
      <c r="B27" s="61" t="s">
        <v>69</v>
      </c>
      <c r="C27" s="67" t="s">
        <v>52</v>
      </c>
      <c r="D27" s="63" t="s">
        <v>80</v>
      </c>
      <c r="E27" s="63" t="s">
        <v>73</v>
      </c>
      <c r="F27" s="64" t="s">
        <v>87</v>
      </c>
      <c r="G27" s="85" t="s">
        <v>277</v>
      </c>
      <c r="H27" s="90">
        <v>100</v>
      </c>
      <c r="I27" s="20" t="s">
        <v>278</v>
      </c>
      <c r="J27" s="187"/>
      <c r="L27" s="78">
        <v>0</v>
      </c>
    </row>
    <row r="28" spans="1:12" ht="42.75" customHeight="1" x14ac:dyDescent="0.25">
      <c r="A28" s="177"/>
      <c r="B28" s="61" t="s">
        <v>70</v>
      </c>
      <c r="C28" s="67" t="s">
        <v>53</v>
      </c>
      <c r="D28" s="63" t="s">
        <v>82</v>
      </c>
      <c r="E28" s="63" t="s">
        <v>72</v>
      </c>
      <c r="F28" s="64" t="s">
        <v>93</v>
      </c>
      <c r="G28" s="85" t="s">
        <v>280</v>
      </c>
      <c r="H28" s="90">
        <v>100</v>
      </c>
      <c r="I28" s="20" t="s">
        <v>279</v>
      </c>
      <c r="J28" s="187"/>
      <c r="L28" s="78">
        <v>0</v>
      </c>
    </row>
    <row r="29" spans="1:12" ht="42.75" customHeight="1" thickBot="1" x14ac:dyDescent="0.3">
      <c r="A29" s="162"/>
      <c r="B29" s="70" t="s">
        <v>71</v>
      </c>
      <c r="C29" s="71" t="s">
        <v>54</v>
      </c>
      <c r="D29" s="58" t="s">
        <v>82</v>
      </c>
      <c r="E29" s="58" t="s">
        <v>72</v>
      </c>
      <c r="F29" s="59" t="s">
        <v>94</v>
      </c>
      <c r="G29" s="86" t="s">
        <v>281</v>
      </c>
      <c r="H29" s="91">
        <v>100</v>
      </c>
      <c r="I29" s="12" t="s">
        <v>282</v>
      </c>
      <c r="J29" s="187"/>
      <c r="L29" s="79">
        <v>0</v>
      </c>
    </row>
    <row r="30" spans="1:12" ht="112.5" customHeight="1" thickBot="1" x14ac:dyDescent="0.3">
      <c r="A30" s="30" t="s">
        <v>30</v>
      </c>
      <c r="B30" s="15" t="s">
        <v>14</v>
      </c>
      <c r="C30" s="21" t="s">
        <v>79</v>
      </c>
      <c r="D30" s="16" t="s">
        <v>83</v>
      </c>
      <c r="E30" s="16" t="s">
        <v>84</v>
      </c>
      <c r="F30" s="17" t="s">
        <v>96</v>
      </c>
      <c r="G30" s="88" t="s">
        <v>276</v>
      </c>
      <c r="H30" s="92">
        <v>100</v>
      </c>
      <c r="I30" s="16" t="s">
        <v>254</v>
      </c>
      <c r="J30" s="187"/>
      <c r="L30" s="141">
        <v>30</v>
      </c>
    </row>
    <row r="31" spans="1:12" ht="72.75" customHeight="1" x14ac:dyDescent="0.25">
      <c r="A31" s="171" t="s">
        <v>31</v>
      </c>
      <c r="B31" s="8" t="s">
        <v>17</v>
      </c>
      <c r="C31" s="18" t="s">
        <v>98</v>
      </c>
      <c r="D31" s="9" t="s">
        <v>86</v>
      </c>
      <c r="E31" s="9" t="s">
        <v>76</v>
      </c>
      <c r="F31" s="10" t="s">
        <v>97</v>
      </c>
      <c r="G31" s="85" t="s">
        <v>330</v>
      </c>
      <c r="H31" s="90">
        <v>100</v>
      </c>
      <c r="I31" s="65" t="s">
        <v>236</v>
      </c>
      <c r="J31" s="189"/>
      <c r="L31" s="142">
        <v>100</v>
      </c>
    </row>
    <row r="32" spans="1:12" ht="91.5" customHeight="1" x14ac:dyDescent="0.25">
      <c r="A32" s="177"/>
      <c r="B32" s="61" t="s">
        <v>18</v>
      </c>
      <c r="C32" s="67" t="s">
        <v>33</v>
      </c>
      <c r="D32" s="63" t="s">
        <v>85</v>
      </c>
      <c r="E32" s="63" t="s">
        <v>75</v>
      </c>
      <c r="F32" s="64" t="s">
        <v>92</v>
      </c>
      <c r="G32" s="85" t="s">
        <v>333</v>
      </c>
      <c r="H32" s="90">
        <v>100</v>
      </c>
      <c r="I32" s="65" t="s">
        <v>237</v>
      </c>
      <c r="J32" s="189"/>
      <c r="L32" s="142">
        <v>100</v>
      </c>
    </row>
    <row r="33" spans="1:12" ht="45.75" thickBot="1" x14ac:dyDescent="0.3">
      <c r="A33" s="162"/>
      <c r="B33" s="11" t="s">
        <v>19</v>
      </c>
      <c r="C33" s="19" t="s">
        <v>99</v>
      </c>
      <c r="D33" s="12" t="s">
        <v>86</v>
      </c>
      <c r="E33" s="12" t="s">
        <v>76</v>
      </c>
      <c r="F33" s="13" t="s">
        <v>100</v>
      </c>
      <c r="G33" s="86" t="s">
        <v>283</v>
      </c>
      <c r="H33" s="91">
        <v>100</v>
      </c>
      <c r="I33" s="12" t="s">
        <v>282</v>
      </c>
      <c r="J33" s="187"/>
      <c r="K33" s="22" t="s">
        <v>358</v>
      </c>
      <c r="L33" s="79">
        <v>0</v>
      </c>
    </row>
    <row r="34" spans="1:12" ht="15.75" x14ac:dyDescent="0.25">
      <c r="G34" s="93" t="s">
        <v>253</v>
      </c>
      <c r="H34" s="120">
        <f>AVERAGE(H8:H33)</f>
        <v>57.692307692307693</v>
      </c>
      <c r="L34" s="120">
        <f>AVERAGE(L8:L33)</f>
        <v>16.53846153846154</v>
      </c>
    </row>
  </sheetData>
  <mergeCells count="10">
    <mergeCell ref="B1:F1"/>
    <mergeCell ref="B2:F2"/>
    <mergeCell ref="B3:F3"/>
    <mergeCell ref="A4:F4"/>
    <mergeCell ref="A5:F5"/>
    <mergeCell ref="A31:A33"/>
    <mergeCell ref="A6:F6"/>
    <mergeCell ref="A8:A9"/>
    <mergeCell ref="A10:A29"/>
    <mergeCell ref="B7:C7"/>
  </mergeCells>
  <hyperlinks>
    <hyperlink ref="I31" r:id="rId1"/>
    <hyperlink ref="I32"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G20" zoomScaleNormal="100" workbookViewId="0">
      <selection activeCell="K29" sqref="K29"/>
    </sheetView>
  </sheetViews>
  <sheetFormatPr baseColWidth="10" defaultRowHeight="15" x14ac:dyDescent="0.25"/>
  <cols>
    <col min="1" max="1" width="19.140625" customWidth="1"/>
    <col min="2" max="2" width="6.140625" customWidth="1"/>
    <col min="3" max="3" width="40" customWidth="1"/>
    <col min="4" max="4" width="27.42578125" customWidth="1"/>
    <col min="5" max="5" width="19" customWidth="1"/>
    <col min="6" max="6" width="15.140625" customWidth="1"/>
    <col min="7" max="7" width="36.140625" customWidth="1"/>
    <col min="8" max="8" width="10.28515625" style="1" customWidth="1"/>
    <col min="9" max="9" width="23.5703125" style="75" customWidth="1"/>
    <col min="10" max="10" width="4.85546875" style="75" customWidth="1"/>
    <col min="11" max="11" width="24.5703125" customWidth="1"/>
  </cols>
  <sheetData>
    <row r="1" spans="1:19" ht="18.75" x14ac:dyDescent="0.3">
      <c r="A1" s="6" t="s">
        <v>0</v>
      </c>
      <c r="B1" s="175" t="s">
        <v>229</v>
      </c>
      <c r="C1" s="175"/>
      <c r="D1" s="175"/>
      <c r="E1" s="175"/>
      <c r="F1" s="175"/>
      <c r="G1" s="2"/>
      <c r="H1" s="80"/>
      <c r="I1" s="2"/>
      <c r="J1" s="2"/>
      <c r="K1" s="2"/>
      <c r="L1" s="2"/>
      <c r="M1" s="2"/>
      <c r="N1" s="2"/>
      <c r="O1" s="2"/>
      <c r="P1" s="2"/>
      <c r="Q1" s="2"/>
      <c r="R1" s="2"/>
      <c r="S1" s="3"/>
    </row>
    <row r="2" spans="1:19" ht="18.75" x14ac:dyDescent="0.3">
      <c r="A2" s="6" t="s">
        <v>1</v>
      </c>
      <c r="B2" s="175">
        <v>2017</v>
      </c>
      <c r="C2" s="175"/>
      <c r="D2" s="175"/>
      <c r="E2" s="175"/>
      <c r="F2" s="175"/>
      <c r="G2" s="4"/>
      <c r="H2" s="81"/>
      <c r="I2" s="4"/>
      <c r="J2" s="4"/>
      <c r="K2" s="4"/>
      <c r="L2" s="4"/>
      <c r="M2" s="4"/>
      <c r="N2" s="4"/>
      <c r="O2" s="4"/>
      <c r="P2" s="4"/>
      <c r="Q2" s="4"/>
      <c r="R2" s="4"/>
      <c r="S2" s="5"/>
    </row>
    <row r="3" spans="1:19" ht="18.75" x14ac:dyDescent="0.3">
      <c r="A3" s="6" t="s">
        <v>2</v>
      </c>
      <c r="B3" s="175" t="s">
        <v>266</v>
      </c>
      <c r="C3" s="175"/>
      <c r="D3" s="175"/>
      <c r="E3" s="175"/>
      <c r="F3" s="175"/>
      <c r="G3" s="4"/>
      <c r="H3" s="81"/>
      <c r="I3" s="4"/>
      <c r="J3" s="4"/>
      <c r="K3" s="4"/>
      <c r="L3" s="4"/>
      <c r="M3" s="4"/>
      <c r="N3" s="4"/>
      <c r="O3" s="4"/>
      <c r="P3" s="4"/>
      <c r="Q3" s="4"/>
      <c r="R3" s="4"/>
      <c r="S3" s="5"/>
    </row>
    <row r="4" spans="1:19" x14ac:dyDescent="0.25">
      <c r="A4" s="176"/>
      <c r="B4" s="176"/>
      <c r="C4" s="176"/>
      <c r="D4" s="176"/>
      <c r="E4" s="176"/>
      <c r="F4" s="176"/>
      <c r="I4"/>
      <c r="J4"/>
    </row>
    <row r="5" spans="1:19" ht="22.5" customHeight="1" thickBot="1" x14ac:dyDescent="0.3">
      <c r="A5" s="163" t="s">
        <v>22</v>
      </c>
      <c r="B5" s="164"/>
      <c r="C5" s="164"/>
      <c r="D5" s="164"/>
      <c r="E5" s="164"/>
      <c r="F5" s="165"/>
      <c r="I5"/>
      <c r="J5"/>
    </row>
    <row r="6" spans="1:19" ht="15.75" thickBot="1" x14ac:dyDescent="0.3">
      <c r="A6" s="181" t="s">
        <v>24</v>
      </c>
      <c r="B6" s="167"/>
      <c r="C6" s="167"/>
      <c r="D6" s="167"/>
      <c r="E6" s="167"/>
      <c r="F6" s="168"/>
    </row>
    <row r="7" spans="1:19" ht="27" customHeight="1" thickBot="1" x14ac:dyDescent="0.3">
      <c r="A7" s="36" t="s">
        <v>23</v>
      </c>
      <c r="B7" s="179" t="s">
        <v>4</v>
      </c>
      <c r="C7" s="180"/>
      <c r="D7" s="36" t="s">
        <v>5</v>
      </c>
      <c r="E7" s="36" t="s">
        <v>6</v>
      </c>
      <c r="F7" s="36" t="s">
        <v>7</v>
      </c>
      <c r="G7" s="43" t="s">
        <v>228</v>
      </c>
      <c r="H7" s="74" t="s">
        <v>247</v>
      </c>
      <c r="I7" s="73" t="s">
        <v>227</v>
      </c>
      <c r="K7" s="188" t="s">
        <v>347</v>
      </c>
      <c r="L7" s="188" t="s">
        <v>337</v>
      </c>
    </row>
    <row r="8" spans="1:19" ht="78.75" customHeight="1" x14ac:dyDescent="0.25">
      <c r="A8" s="182" t="s">
        <v>25</v>
      </c>
      <c r="B8" s="55" t="s">
        <v>8</v>
      </c>
      <c r="C8" s="46" t="s">
        <v>198</v>
      </c>
      <c r="D8" s="47" t="s">
        <v>134</v>
      </c>
      <c r="E8" s="47" t="s">
        <v>154</v>
      </c>
      <c r="F8" s="48" t="s">
        <v>92</v>
      </c>
      <c r="G8" s="85" t="s">
        <v>256</v>
      </c>
      <c r="H8" s="82">
        <v>100</v>
      </c>
      <c r="I8" s="9" t="s">
        <v>255</v>
      </c>
      <c r="J8" s="187"/>
      <c r="L8" s="142">
        <v>100</v>
      </c>
    </row>
    <row r="9" spans="1:19" ht="51.75" thickBot="1" x14ac:dyDescent="0.3">
      <c r="A9" s="183"/>
      <c r="B9" s="56" t="s">
        <v>9</v>
      </c>
      <c r="C9" s="57" t="s">
        <v>199</v>
      </c>
      <c r="D9" s="58" t="s">
        <v>220</v>
      </c>
      <c r="E9" s="58" t="s">
        <v>154</v>
      </c>
      <c r="F9" s="59" t="s">
        <v>92</v>
      </c>
      <c r="G9" s="85" t="s">
        <v>256</v>
      </c>
      <c r="H9" s="95">
        <v>100</v>
      </c>
      <c r="I9" s="12" t="s">
        <v>255</v>
      </c>
      <c r="J9" s="187"/>
      <c r="K9" s="22" t="s">
        <v>362</v>
      </c>
      <c r="L9" s="143">
        <v>100</v>
      </c>
    </row>
    <row r="10" spans="1:19" ht="94.5" customHeight="1" x14ac:dyDescent="0.25">
      <c r="A10" s="171" t="s">
        <v>26</v>
      </c>
      <c r="B10" s="51" t="s">
        <v>11</v>
      </c>
      <c r="C10" s="44" t="s">
        <v>138</v>
      </c>
      <c r="D10" s="49" t="s">
        <v>335</v>
      </c>
      <c r="E10" s="49" t="s">
        <v>77</v>
      </c>
      <c r="F10" s="50" t="s">
        <v>92</v>
      </c>
      <c r="G10" s="84" t="s">
        <v>339</v>
      </c>
      <c r="H10" s="89">
        <v>100</v>
      </c>
      <c r="I10" s="9"/>
      <c r="J10" s="187"/>
      <c r="K10" s="191" t="s">
        <v>363</v>
      </c>
      <c r="L10" s="144">
        <v>0</v>
      </c>
    </row>
    <row r="11" spans="1:19" ht="63.75" x14ac:dyDescent="0.25">
      <c r="A11" s="177"/>
      <c r="B11" s="28" t="s">
        <v>12</v>
      </c>
      <c r="C11" s="31" t="s">
        <v>135</v>
      </c>
      <c r="D11" s="20" t="s">
        <v>155</v>
      </c>
      <c r="E11" s="20" t="s">
        <v>200</v>
      </c>
      <c r="F11" s="14" t="s">
        <v>92</v>
      </c>
      <c r="G11" s="85" t="s">
        <v>242</v>
      </c>
      <c r="H11" s="90">
        <v>100</v>
      </c>
      <c r="I11" s="20"/>
      <c r="J11" s="187"/>
      <c r="K11" s="22" t="s">
        <v>364</v>
      </c>
      <c r="L11" s="142">
        <v>80</v>
      </c>
    </row>
    <row r="12" spans="1:19" ht="120" customHeight="1" x14ac:dyDescent="0.25">
      <c r="A12" s="177"/>
      <c r="B12" s="28" t="s">
        <v>13</v>
      </c>
      <c r="C12" s="31" t="s">
        <v>136</v>
      </c>
      <c r="D12" s="20" t="s">
        <v>156</v>
      </c>
      <c r="E12" s="20" t="s">
        <v>137</v>
      </c>
      <c r="F12" s="14" t="s">
        <v>96</v>
      </c>
      <c r="G12" s="85" t="s">
        <v>295</v>
      </c>
      <c r="H12" s="90">
        <v>100</v>
      </c>
      <c r="I12" s="20" t="s">
        <v>323</v>
      </c>
      <c r="J12" s="187"/>
      <c r="K12" s="191" t="s">
        <v>365</v>
      </c>
      <c r="L12" s="142">
        <v>0</v>
      </c>
    </row>
    <row r="13" spans="1:19" ht="51.75" thickBot="1" x14ac:dyDescent="0.3">
      <c r="A13" s="162"/>
      <c r="B13" s="56" t="s">
        <v>55</v>
      </c>
      <c r="C13" s="57" t="s">
        <v>149</v>
      </c>
      <c r="D13" s="58" t="s">
        <v>134</v>
      </c>
      <c r="E13" s="58" t="s">
        <v>77</v>
      </c>
      <c r="F13" s="59" t="s">
        <v>92</v>
      </c>
      <c r="G13" s="86" t="s">
        <v>243</v>
      </c>
      <c r="H13" s="91">
        <v>0</v>
      </c>
      <c r="I13" s="12"/>
      <c r="J13" s="187"/>
      <c r="L13" s="145">
        <v>0</v>
      </c>
    </row>
    <row r="14" spans="1:19" ht="76.5" customHeight="1" thickBot="1" x14ac:dyDescent="0.3">
      <c r="A14" s="171" t="s">
        <v>144</v>
      </c>
      <c r="B14" s="25" t="s">
        <v>14</v>
      </c>
      <c r="C14" s="33" t="s">
        <v>139</v>
      </c>
      <c r="D14" s="9" t="s">
        <v>158</v>
      </c>
      <c r="E14" s="9" t="s">
        <v>142</v>
      </c>
      <c r="F14" s="10" t="s">
        <v>88</v>
      </c>
      <c r="G14" s="84" t="s">
        <v>284</v>
      </c>
      <c r="H14" s="89">
        <v>100</v>
      </c>
      <c r="I14" s="20" t="s">
        <v>285</v>
      </c>
      <c r="J14" s="187"/>
      <c r="K14" t="s">
        <v>340</v>
      </c>
      <c r="L14" s="144">
        <v>100</v>
      </c>
    </row>
    <row r="15" spans="1:19" ht="110.25" customHeight="1" thickBot="1" x14ac:dyDescent="0.3">
      <c r="A15" s="177"/>
      <c r="B15" s="28" t="s">
        <v>15</v>
      </c>
      <c r="C15" s="31" t="s">
        <v>196</v>
      </c>
      <c r="D15" s="20" t="s">
        <v>159</v>
      </c>
      <c r="E15" s="20" t="s">
        <v>141</v>
      </c>
      <c r="F15" s="14" t="s">
        <v>88</v>
      </c>
      <c r="G15" s="88" t="s">
        <v>304</v>
      </c>
      <c r="H15" s="96">
        <v>100</v>
      </c>
      <c r="I15" s="20" t="s">
        <v>244</v>
      </c>
      <c r="J15" s="187"/>
      <c r="L15" s="146">
        <v>80</v>
      </c>
    </row>
    <row r="16" spans="1:19" ht="45" customHeight="1" thickBot="1" x14ac:dyDescent="0.3">
      <c r="A16" s="177"/>
      <c r="B16" s="28" t="s">
        <v>16</v>
      </c>
      <c r="C16" s="31" t="s">
        <v>140</v>
      </c>
      <c r="D16" s="20" t="s">
        <v>160</v>
      </c>
      <c r="E16" s="20" t="s">
        <v>143</v>
      </c>
      <c r="F16" s="14" t="s">
        <v>96</v>
      </c>
      <c r="G16" s="88" t="s">
        <v>265</v>
      </c>
      <c r="H16" s="90">
        <v>100</v>
      </c>
      <c r="I16" s="20" t="s">
        <v>258</v>
      </c>
      <c r="J16" s="187"/>
      <c r="K16" s="22" t="s">
        <v>366</v>
      </c>
      <c r="L16" s="142">
        <v>70</v>
      </c>
    </row>
    <row r="17" spans="1:12" ht="104.25" customHeight="1" x14ac:dyDescent="0.25">
      <c r="A17" s="177"/>
      <c r="B17" s="28" t="s">
        <v>145</v>
      </c>
      <c r="C17" s="31" t="s">
        <v>230</v>
      </c>
      <c r="D17" s="20" t="s">
        <v>201</v>
      </c>
      <c r="E17" s="20" t="s">
        <v>143</v>
      </c>
      <c r="F17" s="14" t="s">
        <v>96</v>
      </c>
      <c r="G17" s="85" t="s">
        <v>299</v>
      </c>
      <c r="H17" s="90">
        <v>100</v>
      </c>
      <c r="I17" s="20" t="s">
        <v>259</v>
      </c>
      <c r="J17" s="187"/>
      <c r="L17" s="142">
        <v>100</v>
      </c>
    </row>
    <row r="18" spans="1:12" ht="84.75" customHeight="1" thickBot="1" x14ac:dyDescent="0.3">
      <c r="A18" s="162"/>
      <c r="B18" s="26" t="s">
        <v>146</v>
      </c>
      <c r="C18" s="34" t="s">
        <v>150</v>
      </c>
      <c r="D18" s="12" t="s">
        <v>160</v>
      </c>
      <c r="E18" s="12" t="s">
        <v>143</v>
      </c>
      <c r="F18" s="13" t="s">
        <v>88</v>
      </c>
      <c r="G18" s="86" t="s">
        <v>300</v>
      </c>
      <c r="H18" s="91">
        <v>60</v>
      </c>
      <c r="I18" s="12" t="s">
        <v>245</v>
      </c>
      <c r="J18" s="187"/>
      <c r="K18" s="121"/>
      <c r="L18" s="145">
        <v>60</v>
      </c>
    </row>
    <row r="19" spans="1:12" ht="57" customHeight="1" x14ac:dyDescent="0.25">
      <c r="A19" s="171" t="s">
        <v>147</v>
      </c>
      <c r="B19" s="55" t="s">
        <v>17</v>
      </c>
      <c r="C19" s="46" t="s">
        <v>202</v>
      </c>
      <c r="D19" s="47" t="s">
        <v>161</v>
      </c>
      <c r="E19" s="47" t="s">
        <v>148</v>
      </c>
      <c r="F19" s="48" t="s">
        <v>92</v>
      </c>
      <c r="G19" s="84" t="s">
        <v>286</v>
      </c>
      <c r="H19" s="89">
        <v>100</v>
      </c>
      <c r="I19" s="9"/>
      <c r="J19" s="187"/>
      <c r="K19" s="22" t="s">
        <v>367</v>
      </c>
      <c r="L19" s="144">
        <v>0</v>
      </c>
    </row>
    <row r="20" spans="1:12" ht="38.25" x14ac:dyDescent="0.25">
      <c r="A20" s="177"/>
      <c r="B20" s="28" t="s">
        <v>18</v>
      </c>
      <c r="C20" s="31" t="s">
        <v>221</v>
      </c>
      <c r="D20" s="20" t="s">
        <v>162</v>
      </c>
      <c r="E20" s="20" t="s">
        <v>152</v>
      </c>
      <c r="F20" s="14" t="s">
        <v>92</v>
      </c>
      <c r="G20" s="85" t="s">
        <v>301</v>
      </c>
      <c r="H20" s="90">
        <v>0</v>
      </c>
      <c r="I20" s="20"/>
      <c r="J20" s="187"/>
      <c r="K20" s="22"/>
      <c r="L20" s="142">
        <v>0</v>
      </c>
    </row>
    <row r="21" spans="1:12" ht="33" customHeight="1" thickBot="1" x14ac:dyDescent="0.3">
      <c r="A21" s="162"/>
      <c r="B21" s="52" t="s">
        <v>19</v>
      </c>
      <c r="C21" s="45" t="s">
        <v>151</v>
      </c>
      <c r="D21" s="53" t="s">
        <v>163</v>
      </c>
      <c r="E21" s="53" t="s">
        <v>77</v>
      </c>
      <c r="F21" s="54" t="s">
        <v>92</v>
      </c>
      <c r="G21" s="86" t="s">
        <v>302</v>
      </c>
      <c r="H21" s="91">
        <v>100</v>
      </c>
      <c r="I21" s="12"/>
      <c r="J21" s="187"/>
      <c r="K21" s="22" t="s">
        <v>368</v>
      </c>
      <c r="L21" s="145">
        <v>0</v>
      </c>
    </row>
    <row r="22" spans="1:12" ht="57.75" customHeight="1" x14ac:dyDescent="0.25">
      <c r="A22" s="171" t="s">
        <v>153</v>
      </c>
      <c r="B22" s="55" t="s">
        <v>20</v>
      </c>
      <c r="C22" s="46" t="s">
        <v>222</v>
      </c>
      <c r="D22" s="47" t="s">
        <v>164</v>
      </c>
      <c r="E22" s="47" t="s">
        <v>77</v>
      </c>
      <c r="F22" s="48" t="s">
        <v>88</v>
      </c>
      <c r="G22" s="84" t="s">
        <v>287</v>
      </c>
      <c r="H22" s="89">
        <v>60</v>
      </c>
      <c r="I22" s="9" t="s">
        <v>288</v>
      </c>
      <c r="J22" s="187"/>
      <c r="K22" s="22" t="s">
        <v>369</v>
      </c>
      <c r="L22" s="144">
        <v>60</v>
      </c>
    </row>
    <row r="23" spans="1:12" ht="83.25" customHeight="1" thickBot="1" x14ac:dyDescent="0.3">
      <c r="A23" s="162"/>
      <c r="B23" s="56" t="s">
        <v>21</v>
      </c>
      <c r="C23" s="57" t="s">
        <v>197</v>
      </c>
      <c r="D23" s="58" t="s">
        <v>165</v>
      </c>
      <c r="E23" s="58" t="s">
        <v>148</v>
      </c>
      <c r="F23" s="59" t="s">
        <v>88</v>
      </c>
      <c r="G23" s="86" t="s">
        <v>303</v>
      </c>
      <c r="H23" s="91">
        <v>100</v>
      </c>
      <c r="I23" s="12" t="s">
        <v>289</v>
      </c>
      <c r="J23" s="187"/>
      <c r="K23" s="133" t="s">
        <v>370</v>
      </c>
      <c r="L23" s="145">
        <v>0</v>
      </c>
    </row>
    <row r="24" spans="1:12" ht="15.75" x14ac:dyDescent="0.25">
      <c r="G24" s="93" t="s">
        <v>253</v>
      </c>
      <c r="H24" s="83">
        <f>AVERAGE(H8:H23)</f>
        <v>82.5</v>
      </c>
      <c r="L24" s="83">
        <f>AVERAGE(L8:L23)</f>
        <v>46.875</v>
      </c>
    </row>
  </sheetData>
  <mergeCells count="12">
    <mergeCell ref="B1:F1"/>
    <mergeCell ref="B2:F2"/>
    <mergeCell ref="B3:F3"/>
    <mergeCell ref="A4:F4"/>
    <mergeCell ref="A5:F5"/>
    <mergeCell ref="A14:A18"/>
    <mergeCell ref="A19:A21"/>
    <mergeCell ref="A22:A23"/>
    <mergeCell ref="A6:F6"/>
    <mergeCell ref="B7:C7"/>
    <mergeCell ref="A8:A9"/>
    <mergeCell ref="A10: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F13" zoomScaleNormal="100" workbookViewId="0">
      <selection activeCell="K19" sqref="K19"/>
    </sheetView>
  </sheetViews>
  <sheetFormatPr baseColWidth="10" defaultRowHeight="15" x14ac:dyDescent="0.25"/>
  <cols>
    <col min="1" max="1" width="28.140625" customWidth="1"/>
    <col min="2" max="2" width="8.140625" customWidth="1"/>
    <col min="3" max="3" width="32.5703125" customWidth="1"/>
    <col min="4" max="4" width="25.140625" customWidth="1"/>
    <col min="5" max="5" width="16.7109375" customWidth="1"/>
    <col min="6" max="6" width="16.140625" customWidth="1"/>
    <col min="7" max="7" width="25.42578125" customWidth="1"/>
    <col min="8" max="8" width="11.7109375" style="1" customWidth="1"/>
    <col min="9" max="9" width="19.5703125" customWidth="1"/>
    <col min="10" max="10" width="3.85546875" customWidth="1"/>
    <col min="11" max="11" width="19.85546875" customWidth="1"/>
  </cols>
  <sheetData>
    <row r="1" spans="1:19" ht="18.75" x14ac:dyDescent="0.3">
      <c r="A1" s="6" t="s">
        <v>0</v>
      </c>
      <c r="B1" s="175" t="s">
        <v>229</v>
      </c>
      <c r="C1" s="175"/>
      <c r="D1" s="175"/>
      <c r="E1" s="175"/>
      <c r="F1" s="175"/>
      <c r="G1" s="2"/>
      <c r="H1" s="80"/>
      <c r="I1" s="2"/>
      <c r="J1" s="2"/>
      <c r="K1" s="2"/>
      <c r="L1" s="2"/>
      <c r="M1" s="2"/>
      <c r="N1" s="2"/>
      <c r="O1" s="2"/>
      <c r="P1" s="2"/>
      <c r="Q1" s="2"/>
      <c r="R1" s="2"/>
      <c r="S1" s="3"/>
    </row>
    <row r="2" spans="1:19" ht="18.75" x14ac:dyDescent="0.3">
      <c r="A2" s="6" t="s">
        <v>1</v>
      </c>
      <c r="B2" s="175">
        <v>2017</v>
      </c>
      <c r="C2" s="175"/>
      <c r="D2" s="175"/>
      <c r="E2" s="175"/>
      <c r="F2" s="175"/>
      <c r="G2" s="4"/>
      <c r="H2" s="81"/>
      <c r="I2" s="4"/>
      <c r="J2" s="4"/>
      <c r="K2" s="4"/>
      <c r="L2" s="4"/>
      <c r="M2" s="4"/>
      <c r="N2" s="4"/>
      <c r="O2" s="4"/>
      <c r="P2" s="4"/>
      <c r="Q2" s="4"/>
      <c r="R2" s="4"/>
      <c r="S2" s="5"/>
    </row>
    <row r="3" spans="1:19" ht="18.75" x14ac:dyDescent="0.3">
      <c r="A3" s="6" t="s">
        <v>2</v>
      </c>
      <c r="B3" s="175" t="s">
        <v>266</v>
      </c>
      <c r="C3" s="175"/>
      <c r="D3" s="175"/>
      <c r="E3" s="175"/>
      <c r="F3" s="175"/>
      <c r="G3" s="4"/>
      <c r="H3" s="81"/>
      <c r="I3" s="4"/>
      <c r="J3" s="4"/>
      <c r="K3" s="4"/>
      <c r="L3" s="4"/>
      <c r="M3" s="4"/>
      <c r="N3" s="4"/>
      <c r="O3" s="4"/>
      <c r="P3" s="4"/>
      <c r="Q3" s="4"/>
      <c r="R3" s="4"/>
      <c r="S3" s="5"/>
    </row>
    <row r="4" spans="1:19" x14ac:dyDescent="0.25">
      <c r="A4" s="176"/>
      <c r="B4" s="176"/>
      <c r="C4" s="176"/>
      <c r="D4" s="176"/>
      <c r="E4" s="176"/>
      <c r="F4" s="176"/>
    </row>
    <row r="5" spans="1:19" ht="22.5" customHeight="1" thickBot="1" x14ac:dyDescent="0.3">
      <c r="A5" s="163" t="s">
        <v>22</v>
      </c>
      <c r="B5" s="164"/>
      <c r="C5" s="164"/>
      <c r="D5" s="164"/>
      <c r="E5" s="164"/>
      <c r="F5" s="165"/>
    </row>
    <row r="6" spans="1:19" ht="21" customHeight="1" thickBot="1" x14ac:dyDescent="0.3">
      <c r="A6" s="184" t="s">
        <v>27</v>
      </c>
      <c r="B6" s="185"/>
      <c r="C6" s="185"/>
      <c r="D6" s="185"/>
      <c r="E6" s="185"/>
      <c r="F6" s="186"/>
    </row>
    <row r="7" spans="1:19" ht="27" customHeight="1" thickBot="1" x14ac:dyDescent="0.3">
      <c r="A7" s="37" t="s">
        <v>23</v>
      </c>
      <c r="B7" s="179" t="s">
        <v>4</v>
      </c>
      <c r="C7" s="180"/>
      <c r="D7" s="37" t="s">
        <v>5</v>
      </c>
      <c r="E7" s="37" t="s">
        <v>6</v>
      </c>
      <c r="F7" s="37" t="s">
        <v>7</v>
      </c>
      <c r="G7" s="43" t="s">
        <v>228</v>
      </c>
      <c r="H7" s="76" t="s">
        <v>247</v>
      </c>
      <c r="I7" s="43" t="s">
        <v>227</v>
      </c>
      <c r="K7" s="188" t="s">
        <v>347</v>
      </c>
      <c r="L7" s="188" t="s">
        <v>337</v>
      </c>
    </row>
    <row r="8" spans="1:19" ht="174" customHeight="1" x14ac:dyDescent="0.25">
      <c r="A8" s="171" t="s">
        <v>206</v>
      </c>
      <c r="B8" s="97" t="s">
        <v>8</v>
      </c>
      <c r="C8" s="98" t="s">
        <v>124</v>
      </c>
      <c r="D8" s="99" t="s">
        <v>157</v>
      </c>
      <c r="E8" s="99" t="s">
        <v>177</v>
      </c>
      <c r="F8" s="100" t="s">
        <v>88</v>
      </c>
      <c r="G8" s="84" t="s">
        <v>232</v>
      </c>
      <c r="H8" s="89">
        <v>100</v>
      </c>
      <c r="I8" s="9" t="s">
        <v>233</v>
      </c>
      <c r="J8" s="187"/>
      <c r="K8" s="22" t="s">
        <v>336</v>
      </c>
      <c r="L8" s="144">
        <v>100</v>
      </c>
    </row>
    <row r="9" spans="1:19" ht="83.25" customHeight="1" x14ac:dyDescent="0.25">
      <c r="A9" s="177"/>
      <c r="B9" s="101" t="s">
        <v>9</v>
      </c>
      <c r="C9" s="102" t="s">
        <v>125</v>
      </c>
      <c r="D9" s="103" t="s">
        <v>126</v>
      </c>
      <c r="E9" s="103" t="s">
        <v>77</v>
      </c>
      <c r="F9" s="104" t="s">
        <v>88</v>
      </c>
      <c r="G9" s="85" t="s">
        <v>243</v>
      </c>
      <c r="H9" s="90">
        <v>0</v>
      </c>
      <c r="I9" s="20"/>
      <c r="J9" s="187"/>
      <c r="L9" s="142">
        <v>0</v>
      </c>
    </row>
    <row r="10" spans="1:19" ht="76.5" x14ac:dyDescent="0.25">
      <c r="A10" s="177"/>
      <c r="B10" s="105" t="s">
        <v>10</v>
      </c>
      <c r="C10" s="106" t="s">
        <v>127</v>
      </c>
      <c r="D10" s="107" t="s">
        <v>128</v>
      </c>
      <c r="E10" s="107" t="s">
        <v>77</v>
      </c>
      <c r="F10" s="108" t="s">
        <v>92</v>
      </c>
      <c r="G10" s="85" t="s">
        <v>290</v>
      </c>
      <c r="H10" s="90">
        <v>100</v>
      </c>
      <c r="I10" s="65" t="s">
        <v>231</v>
      </c>
      <c r="J10" s="189"/>
      <c r="K10" s="22" t="s">
        <v>371</v>
      </c>
      <c r="L10" s="142">
        <v>70</v>
      </c>
    </row>
    <row r="11" spans="1:19" ht="114.75" customHeight="1" x14ac:dyDescent="0.25">
      <c r="A11" s="177"/>
      <c r="B11" s="105" t="s">
        <v>178</v>
      </c>
      <c r="C11" s="106" t="s">
        <v>129</v>
      </c>
      <c r="D11" s="107" t="s">
        <v>130</v>
      </c>
      <c r="E11" s="107" t="s">
        <v>181</v>
      </c>
      <c r="F11" s="108" t="s">
        <v>88</v>
      </c>
      <c r="G11" s="85" t="s">
        <v>341</v>
      </c>
      <c r="H11" s="90">
        <v>100</v>
      </c>
      <c r="I11" s="20" t="s">
        <v>260</v>
      </c>
      <c r="J11" s="187"/>
      <c r="K11" s="22" t="s">
        <v>342</v>
      </c>
      <c r="L11" s="142">
        <v>70</v>
      </c>
    </row>
    <row r="12" spans="1:19" ht="92.25" customHeight="1" x14ac:dyDescent="0.25">
      <c r="A12" s="177"/>
      <c r="B12" s="105" t="s">
        <v>179</v>
      </c>
      <c r="C12" s="106" t="s">
        <v>182</v>
      </c>
      <c r="D12" s="107" t="s">
        <v>132</v>
      </c>
      <c r="E12" s="107" t="s">
        <v>77</v>
      </c>
      <c r="F12" s="108" t="s">
        <v>133</v>
      </c>
      <c r="G12" s="85" t="s">
        <v>305</v>
      </c>
      <c r="H12" s="90">
        <v>100</v>
      </c>
      <c r="I12" s="20"/>
      <c r="J12" s="187"/>
      <c r="L12" s="142">
        <v>100</v>
      </c>
    </row>
    <row r="13" spans="1:19" ht="64.5" thickBot="1" x14ac:dyDescent="0.3">
      <c r="A13" s="162"/>
      <c r="B13" s="109" t="s">
        <v>180</v>
      </c>
      <c r="C13" s="110" t="s">
        <v>131</v>
      </c>
      <c r="D13" s="111" t="s">
        <v>132</v>
      </c>
      <c r="E13" s="111" t="s">
        <v>183</v>
      </c>
      <c r="F13" s="112" t="s">
        <v>133</v>
      </c>
      <c r="G13" s="86" t="s">
        <v>306</v>
      </c>
      <c r="H13" s="91">
        <v>100</v>
      </c>
      <c r="I13" s="12" t="s">
        <v>257</v>
      </c>
      <c r="J13" s="187"/>
      <c r="L13" s="145">
        <v>100</v>
      </c>
    </row>
    <row r="14" spans="1:19" ht="69" customHeight="1" thickBot="1" x14ac:dyDescent="0.3">
      <c r="A14" s="30" t="s">
        <v>207</v>
      </c>
      <c r="B14" s="113" t="s">
        <v>11</v>
      </c>
      <c r="C14" s="114" t="s">
        <v>166</v>
      </c>
      <c r="D14" s="115" t="s">
        <v>334</v>
      </c>
      <c r="E14" s="115" t="s">
        <v>168</v>
      </c>
      <c r="F14" s="116" t="s">
        <v>88</v>
      </c>
      <c r="G14" s="88" t="s">
        <v>291</v>
      </c>
      <c r="H14" s="92">
        <v>100</v>
      </c>
      <c r="I14" s="16"/>
      <c r="J14" s="187"/>
      <c r="K14" s="192" t="s">
        <v>372</v>
      </c>
      <c r="L14" s="141">
        <v>0</v>
      </c>
    </row>
    <row r="15" spans="1:19" ht="39.75" customHeight="1" x14ac:dyDescent="0.25">
      <c r="A15" s="171" t="s">
        <v>203</v>
      </c>
      <c r="B15" s="117" t="s">
        <v>14</v>
      </c>
      <c r="C15" s="118" t="s">
        <v>169</v>
      </c>
      <c r="D15" s="84" t="s">
        <v>167</v>
      </c>
      <c r="E15" s="84" t="s">
        <v>170</v>
      </c>
      <c r="F15" s="119" t="s">
        <v>88</v>
      </c>
      <c r="G15" s="84" t="s">
        <v>243</v>
      </c>
      <c r="H15" s="89">
        <v>0</v>
      </c>
      <c r="I15" s="9"/>
      <c r="J15" s="187"/>
      <c r="L15" s="144">
        <v>0</v>
      </c>
    </row>
    <row r="16" spans="1:19" ht="68.25" customHeight="1" x14ac:dyDescent="0.25">
      <c r="A16" s="177"/>
      <c r="B16" s="101" t="s">
        <v>15</v>
      </c>
      <c r="C16" s="102" t="s">
        <v>171</v>
      </c>
      <c r="D16" s="103" t="s">
        <v>167</v>
      </c>
      <c r="E16" s="103" t="s">
        <v>168</v>
      </c>
      <c r="F16" s="104" t="s">
        <v>88</v>
      </c>
      <c r="G16" s="85" t="s">
        <v>243</v>
      </c>
      <c r="H16" s="90">
        <v>0</v>
      </c>
      <c r="I16" s="20"/>
      <c r="J16" s="187"/>
      <c r="L16" s="142">
        <v>0</v>
      </c>
    </row>
    <row r="17" spans="1:12" ht="71.25" customHeight="1" thickBot="1" x14ac:dyDescent="0.3">
      <c r="A17" s="162"/>
      <c r="B17" s="109" t="s">
        <v>16</v>
      </c>
      <c r="C17" s="110" t="s">
        <v>172</v>
      </c>
      <c r="D17" s="111" t="s">
        <v>167</v>
      </c>
      <c r="E17" s="111" t="s">
        <v>168</v>
      </c>
      <c r="F17" s="112" t="s">
        <v>88</v>
      </c>
      <c r="G17" s="86" t="s">
        <v>234</v>
      </c>
      <c r="H17" s="91">
        <v>0</v>
      </c>
      <c r="I17" s="12"/>
      <c r="J17" s="187"/>
      <c r="L17" s="145">
        <v>0</v>
      </c>
    </row>
    <row r="18" spans="1:12" ht="105" customHeight="1" thickBot="1" x14ac:dyDescent="0.3">
      <c r="A18" s="30" t="s">
        <v>204</v>
      </c>
      <c r="B18" s="113" t="s">
        <v>17</v>
      </c>
      <c r="C18" s="114" t="s">
        <v>173</v>
      </c>
      <c r="D18" s="115" t="s">
        <v>174</v>
      </c>
      <c r="E18" s="115" t="s">
        <v>148</v>
      </c>
      <c r="F18" s="116" t="s">
        <v>96</v>
      </c>
      <c r="G18" s="88" t="s">
        <v>296</v>
      </c>
      <c r="H18" s="92">
        <v>0</v>
      </c>
      <c r="I18" s="16"/>
      <c r="J18" s="187"/>
      <c r="L18" s="141">
        <v>0</v>
      </c>
    </row>
    <row r="19" spans="1:12" ht="68.25" customHeight="1" thickBot="1" x14ac:dyDescent="0.3">
      <c r="A19" s="30" t="s">
        <v>205</v>
      </c>
      <c r="B19" s="113" t="s">
        <v>20</v>
      </c>
      <c r="C19" s="114" t="s">
        <v>176</v>
      </c>
      <c r="D19" s="115" t="s">
        <v>175</v>
      </c>
      <c r="E19" s="115" t="s">
        <v>168</v>
      </c>
      <c r="F19" s="116" t="s">
        <v>96</v>
      </c>
      <c r="G19" s="88" t="s">
        <v>307</v>
      </c>
      <c r="H19" s="92">
        <v>100</v>
      </c>
      <c r="I19" s="16" t="s">
        <v>261</v>
      </c>
      <c r="J19" s="187"/>
      <c r="L19" s="141">
        <v>100</v>
      </c>
    </row>
    <row r="20" spans="1:12" ht="15.75" x14ac:dyDescent="0.25">
      <c r="G20" s="93" t="s">
        <v>253</v>
      </c>
      <c r="H20" s="83">
        <f>AVERAGE(H8:H19)</f>
        <v>58.333333333333336</v>
      </c>
      <c r="L20" s="1">
        <f>AVERAGE(L8:L19)</f>
        <v>45</v>
      </c>
    </row>
  </sheetData>
  <mergeCells count="9">
    <mergeCell ref="A6:F6"/>
    <mergeCell ref="B7:C7"/>
    <mergeCell ref="A8:A13"/>
    <mergeCell ref="A15:A17"/>
    <mergeCell ref="B1:F1"/>
    <mergeCell ref="B2:F2"/>
    <mergeCell ref="B3:F3"/>
    <mergeCell ref="A4:F4"/>
    <mergeCell ref="A5:F5"/>
  </mergeCells>
  <hyperlinks>
    <hyperlink ref="I10"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4" zoomScaleNormal="100" workbookViewId="0">
      <selection activeCell="K11" sqref="K11"/>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25.140625" customWidth="1"/>
    <col min="8" max="8" width="9.85546875" customWidth="1"/>
    <col min="9" max="9" width="18" customWidth="1"/>
    <col min="10" max="10" width="4.7109375" customWidth="1"/>
    <col min="11" max="11" width="15.42578125" customWidth="1"/>
    <col min="12" max="12" width="9.85546875" customWidth="1"/>
  </cols>
  <sheetData>
    <row r="1" spans="1:19" ht="18.75" x14ac:dyDescent="0.3">
      <c r="A1" s="6" t="s">
        <v>0</v>
      </c>
      <c r="B1" s="175" t="s">
        <v>229</v>
      </c>
      <c r="C1" s="175"/>
      <c r="D1" s="175"/>
      <c r="E1" s="175"/>
      <c r="F1" s="175"/>
      <c r="G1" s="2"/>
      <c r="H1" s="2"/>
      <c r="I1" s="2"/>
      <c r="J1" s="2"/>
      <c r="K1" s="2"/>
      <c r="L1" s="2"/>
      <c r="M1" s="2"/>
      <c r="N1" s="2"/>
      <c r="O1" s="2"/>
      <c r="P1" s="2"/>
      <c r="Q1" s="2"/>
      <c r="R1" s="2"/>
      <c r="S1" s="3"/>
    </row>
    <row r="2" spans="1:19" ht="18.75" x14ac:dyDescent="0.3">
      <c r="A2" s="6" t="s">
        <v>1</v>
      </c>
      <c r="B2" s="175">
        <v>2017</v>
      </c>
      <c r="C2" s="175"/>
      <c r="D2" s="175"/>
      <c r="E2" s="175"/>
      <c r="F2" s="175"/>
      <c r="G2" s="4"/>
      <c r="H2" s="4"/>
      <c r="I2" s="4"/>
      <c r="J2" s="4"/>
      <c r="K2" s="4"/>
      <c r="L2" s="4"/>
      <c r="M2" s="4"/>
      <c r="N2" s="4"/>
      <c r="O2" s="4"/>
      <c r="P2" s="4"/>
      <c r="Q2" s="4"/>
      <c r="R2" s="4"/>
      <c r="S2" s="5"/>
    </row>
    <row r="3" spans="1:19" ht="18.75" x14ac:dyDescent="0.3">
      <c r="A3" s="6" t="s">
        <v>2</v>
      </c>
      <c r="B3" s="175" t="s">
        <v>266</v>
      </c>
      <c r="C3" s="175"/>
      <c r="D3" s="175"/>
      <c r="E3" s="175"/>
      <c r="F3" s="175"/>
      <c r="G3" s="4"/>
      <c r="H3" s="4"/>
      <c r="I3" s="4"/>
      <c r="J3" s="4"/>
      <c r="K3" s="4"/>
      <c r="L3" s="4"/>
      <c r="M3" s="4"/>
      <c r="N3" s="4"/>
      <c r="O3" s="4"/>
      <c r="P3" s="4"/>
      <c r="Q3" s="4"/>
      <c r="R3" s="4"/>
      <c r="S3" s="5"/>
    </row>
    <row r="4" spans="1:19" x14ac:dyDescent="0.25">
      <c r="A4" s="176"/>
      <c r="B4" s="176"/>
      <c r="C4" s="176"/>
      <c r="D4" s="176"/>
      <c r="E4" s="176"/>
      <c r="F4" s="176"/>
    </row>
    <row r="5" spans="1:19" ht="22.5" customHeight="1" thickBot="1" x14ac:dyDescent="0.3">
      <c r="A5" s="163" t="s">
        <v>22</v>
      </c>
      <c r="B5" s="164"/>
      <c r="C5" s="164"/>
      <c r="D5" s="164"/>
      <c r="E5" s="164"/>
      <c r="F5" s="165"/>
    </row>
    <row r="6" spans="1:19" ht="15.75" thickBot="1" x14ac:dyDescent="0.3">
      <c r="A6" s="166" t="s">
        <v>212</v>
      </c>
      <c r="B6" s="167"/>
      <c r="C6" s="167"/>
      <c r="D6" s="167"/>
      <c r="E6" s="167"/>
      <c r="F6" s="168"/>
    </row>
    <row r="7" spans="1:19" ht="26.25" customHeight="1" thickBot="1" x14ac:dyDescent="0.3">
      <c r="A7" s="37" t="s">
        <v>23</v>
      </c>
      <c r="B7" s="169" t="s">
        <v>4</v>
      </c>
      <c r="C7" s="170"/>
      <c r="D7" s="38" t="s">
        <v>5</v>
      </c>
      <c r="E7" s="38" t="s">
        <v>6</v>
      </c>
      <c r="F7" s="38" t="s">
        <v>7</v>
      </c>
      <c r="G7" s="43" t="s">
        <v>228</v>
      </c>
      <c r="H7" s="76" t="s">
        <v>247</v>
      </c>
      <c r="I7" s="43" t="s">
        <v>227</v>
      </c>
      <c r="K7" s="188" t="s">
        <v>347</v>
      </c>
      <c r="L7" s="188" t="s">
        <v>337</v>
      </c>
    </row>
    <row r="8" spans="1:19" ht="42" customHeight="1" x14ac:dyDescent="0.25">
      <c r="A8" s="169" t="s">
        <v>211</v>
      </c>
      <c r="B8" s="39" t="s">
        <v>8</v>
      </c>
      <c r="C8" s="118" t="s">
        <v>348</v>
      </c>
      <c r="D8" s="147" t="s">
        <v>215</v>
      </c>
      <c r="E8" s="9" t="s">
        <v>113</v>
      </c>
      <c r="F8" s="10" t="s">
        <v>88</v>
      </c>
      <c r="G8" s="84" t="s">
        <v>292</v>
      </c>
      <c r="H8" s="89">
        <v>100</v>
      </c>
      <c r="I8" s="9" t="s">
        <v>293</v>
      </c>
      <c r="J8" s="187"/>
      <c r="K8" s="22" t="s">
        <v>373</v>
      </c>
      <c r="L8" s="144">
        <v>0</v>
      </c>
    </row>
    <row r="9" spans="1:19" ht="63" customHeight="1" x14ac:dyDescent="0.25">
      <c r="A9" s="173"/>
      <c r="B9" s="66" t="s">
        <v>9</v>
      </c>
      <c r="C9" s="62" t="s">
        <v>213</v>
      </c>
      <c r="D9" s="63" t="s">
        <v>214</v>
      </c>
      <c r="E9" s="63" t="s">
        <v>218</v>
      </c>
      <c r="F9" s="64" t="s">
        <v>88</v>
      </c>
      <c r="G9" s="85" t="s">
        <v>294</v>
      </c>
      <c r="H9" s="90">
        <v>100</v>
      </c>
      <c r="I9" s="20" t="s">
        <v>293</v>
      </c>
      <c r="J9" s="187"/>
      <c r="L9" s="142">
        <v>0</v>
      </c>
    </row>
    <row r="10" spans="1:19" ht="94.5" customHeight="1" thickBot="1" x14ac:dyDescent="0.3">
      <c r="A10" s="178"/>
      <c r="B10" s="41" t="s">
        <v>10</v>
      </c>
      <c r="C10" s="34" t="s">
        <v>216</v>
      </c>
      <c r="D10" s="12" t="s">
        <v>217</v>
      </c>
      <c r="E10" s="12" t="s">
        <v>219</v>
      </c>
      <c r="F10" s="13" t="s">
        <v>120</v>
      </c>
      <c r="G10" s="86" t="s">
        <v>308</v>
      </c>
      <c r="H10" s="91">
        <v>100</v>
      </c>
      <c r="I10" s="12" t="s">
        <v>246</v>
      </c>
      <c r="J10" s="187"/>
      <c r="L10" s="145">
        <v>100</v>
      </c>
    </row>
    <row r="11" spans="1:19" ht="15.75" x14ac:dyDescent="0.25">
      <c r="G11" s="93" t="s">
        <v>253</v>
      </c>
      <c r="H11" s="83">
        <f>AVERAGE(H8:H10)</f>
        <v>100</v>
      </c>
      <c r="L11" s="83">
        <f>AVERAGE(L8:L10)</f>
        <v>33.333333333333336</v>
      </c>
    </row>
  </sheetData>
  <mergeCells count="8">
    <mergeCell ref="A6:F6"/>
    <mergeCell ref="B7:C7"/>
    <mergeCell ref="A8:A10"/>
    <mergeCell ref="B1:F1"/>
    <mergeCell ref="B2:F2"/>
    <mergeCell ref="B3:F3"/>
    <mergeCell ref="A4:F4"/>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 cumplimiento</vt:lpstr>
      <vt:lpstr>C1 Gestión del Riesgo</vt:lpstr>
      <vt:lpstr>C2 Racionalización de Trámites</vt:lpstr>
      <vt:lpstr>C3 Estrategia rendición cuenta</vt:lpstr>
      <vt:lpstr>C4Estraregia atencion ciudadano</vt:lpstr>
      <vt:lpstr>C5Estrategia Acceso información</vt:lpstr>
      <vt:lpstr>C6 Iniciativas Adicionales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Carvajal Maya</dc:creator>
  <cp:lastModifiedBy>Luis Alfonso valencia Agudelo</cp:lastModifiedBy>
  <dcterms:created xsi:type="dcterms:W3CDTF">2017-01-25T19:34:59Z</dcterms:created>
  <dcterms:modified xsi:type="dcterms:W3CDTF">2018-01-26T15:22:47Z</dcterms:modified>
</cp:coreProperties>
</file>