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colorado\Desktop\Semilleros\Semilleros sin correos de est\"/>
    </mc:Choice>
  </mc:AlternateContent>
  <bookViews>
    <workbookView xWindow="0" yWindow="0" windowWidth="28800" windowHeight="12300" tabRatio="943"/>
  </bookViews>
  <sheets>
    <sheet name="Información General" sheetId="1" r:id="rId1"/>
    <sheet name="Integrantes NEUROFIDES" sheetId="81" r:id="rId2"/>
    <sheet name="Integrantes GIA" sheetId="80" r:id="rId3"/>
    <sheet name="Integrantes Aventura Turística" sheetId="72" r:id="rId4"/>
    <sheet name="Integrantes HIGIENE INDUSTRIAL" sheetId="71" r:id="rId5"/>
    <sheet name="Integrantes MOTROCIDAD " sheetId="70" r:id="rId6"/>
    <sheet name="Integrantes LICANS" sheetId="69" r:id="rId7"/>
    <sheet name="Integrantes Gobierno públi ambi" sheetId="68" r:id="rId8"/>
    <sheet name="Integrantes SAT" sheetId="67" r:id="rId9"/>
    <sheet name="Integrantes SAT Urabá" sheetId="66" r:id="rId10"/>
    <sheet name="Integrantes INCODI" sheetId="65" r:id="rId11"/>
    <sheet name="Integrantes Cultura Ambiental" sheetId="78" r:id="rId12"/>
    <sheet name="Integrantes SISEPOL" sheetId="62" r:id="rId13"/>
    <sheet name="Integrantes SILOG Med" sheetId="61" r:id="rId14"/>
    <sheet name="Integrantes SILOGIC Uraba" sheetId="2" r:id="rId15"/>
    <sheet name="Integrantes DHO" sheetId="3" r:id="rId16"/>
    <sheet name="Integrantes DELSER" sheetId="6" r:id="rId17"/>
    <sheet name="Integrantes IFCA" sheetId="7" r:id="rId18"/>
    <sheet name="Integrantes SIGAFE" sheetId="56" r:id="rId19"/>
    <sheet name="Integrantes QIRAK" sheetId="10" r:id="rId20"/>
    <sheet name="Integrantes GIBA" sheetId="15" r:id="rId21"/>
    <sheet name="Integrantes COMAEFI" sheetId="63" r:id="rId22"/>
    <sheet name="Integrante GESTIAGRO" sheetId="58" r:id="rId23"/>
    <sheet name="Integrantes FITOTECNIA" sheetId="17" r:id="rId24"/>
    <sheet name="Integrantes SITUR" sheetId="53" r:id="rId25"/>
    <sheet name="Integrantes Óptica" sheetId="20" r:id="rId26"/>
    <sheet name="Didáctica de la física " sheetId="55" r:id="rId27"/>
    <sheet name="Integrantes GESREH" sheetId="22" r:id="rId28"/>
    <sheet name="Integrantes Comunicación en Mov" sheetId="45" r:id="rId29"/>
    <sheet name="Integrantes E&amp;C" sheetId="23" r:id="rId30"/>
    <sheet name="Integrantes CETAE" sheetId="46" r:id="rId31"/>
    <sheet name="Integrantes ISAII-ALTECO" sheetId="64" r:id="rId32"/>
    <sheet name="Integrantes LUDICA Y SABER" sheetId="59" r:id="rId33"/>
    <sheet name="Integrantes SINDIS" sheetId="27" r:id="rId34"/>
    <sheet name="Integrantes SIIDU" sheetId="31" r:id="rId35"/>
    <sheet name="Integrantes EJERFISIO" sheetId="33" r:id="rId36"/>
    <sheet name="Integrantes GAU" sheetId="34" r:id="rId37"/>
    <sheet name="Integrantes ISYST Poblado" sheetId="35" r:id="rId38"/>
    <sheet name="Integrantes ISYST Rionegro" sheetId="79" r:id="rId39"/>
    <sheet name="Integrantes SITA" sheetId="37" r:id="rId40"/>
    <sheet name="Integrantes SIIC" sheetId="39" r:id="rId41"/>
    <sheet name="Integrantes SIESE" sheetId="60" r:id="rId42"/>
    <sheet name="Integrantes ISAII" sheetId="51" r:id="rId43"/>
    <sheet name="Integrantes GESTIAGRO" sheetId="16" state="hidden" r:id="rId44"/>
  </sheets>
  <definedNames>
    <definedName name="_xlnm._FilterDatabase" localSheetId="0" hidden="1">'Información General'!$A$2:$J$45</definedName>
    <definedName name="_xlnm._FilterDatabase" localSheetId="32" hidden="1">'Integrantes LUDICA Y SABER'!$A$1:$B$41</definedName>
    <definedName name="Integrantes_CETAE__A1">'Información General'!#REF!</definedName>
  </definedNames>
  <calcPr calcId="162913"/>
</workbook>
</file>

<file path=xl/calcChain.xml><?xml version="1.0" encoding="utf-8"?>
<calcChain xmlns="http://schemas.openxmlformats.org/spreadsheetml/2006/main">
  <c r="B28" i="59" l="1"/>
  <c r="G10" i="1" l="1"/>
  <c r="G15" i="1" l="1"/>
  <c r="G28" i="1"/>
  <c r="G14" i="1"/>
  <c r="G3" i="1"/>
  <c r="G36" i="1" l="1"/>
  <c r="G29" i="1"/>
  <c r="G18" i="1"/>
  <c r="G43" i="1" l="1"/>
  <c r="G23" i="1" l="1"/>
  <c r="G25" i="1" l="1"/>
  <c r="G21" i="1"/>
  <c r="G17" i="1"/>
  <c r="G32" i="1"/>
  <c r="H29" i="1" s="1"/>
  <c r="H25" i="1" l="1"/>
  <c r="G41" i="1"/>
  <c r="G16" i="1" l="1"/>
  <c r="H14" i="1" s="1"/>
  <c r="G40" i="1" l="1"/>
  <c r="H36" i="1" s="1"/>
  <c r="G13" i="1"/>
  <c r="H3" i="1" s="1"/>
  <c r="H21" i="1" l="1"/>
  <c r="H45" i="1" l="1"/>
</calcChain>
</file>

<file path=xl/sharedStrings.xml><?xml version="1.0" encoding="utf-8"?>
<sst xmlns="http://schemas.openxmlformats.org/spreadsheetml/2006/main" count="1801" uniqueCount="983">
  <si>
    <t>FACULTAD</t>
  </si>
  <si>
    <t>SEDE</t>
  </si>
  <si>
    <t>NOMBRE DEL SEMILLERO</t>
  </si>
  <si>
    <t>GRUPO DE INVESTIGACION AL QUE PERTENECE EL SEMILLERO</t>
  </si>
  <si>
    <t>COORDINADOR (A)</t>
  </si>
  <si>
    <t>Facultad de Administración</t>
  </si>
  <si>
    <t xml:space="preserve">SILOGIC (Semillero de Investigación en Logística) </t>
  </si>
  <si>
    <t>COINDE (Grupo de Investigación en Productividad y Calidad)</t>
  </si>
  <si>
    <t>DHO (Semillero de Investigación, Desarrollo Humano y Organizacional)</t>
  </si>
  <si>
    <t>Semillero de Investigación DELSER</t>
  </si>
  <si>
    <t>IFCA (Semillero de Investigación, Formación y Capacitación en temas aeroportuarios y conexos)</t>
  </si>
  <si>
    <t>AGPA (Grupo de Investigación en Administración, Gobierno Público y Ambiente)</t>
  </si>
  <si>
    <t>Semillero QIRAK</t>
  </si>
  <si>
    <t>LIKAPAAY (Grupo de Investigación en Organización, Ambiente y Sociedad)</t>
  </si>
  <si>
    <t>Facultad de Ciencias Agrarias</t>
  </si>
  <si>
    <t>GIBA (Grupo de Investigación en Biotecnología Animal)</t>
  </si>
  <si>
    <t>Semillero de Investigación GESTIAGRO</t>
  </si>
  <si>
    <t>GESTIAGRO (Grupo de Gestión del Desarrollo Agrario)</t>
  </si>
  <si>
    <t>Fitotecnia Tropical</t>
  </si>
  <si>
    <t>Fitotecnia Tropical (interinstitucioanl)</t>
  </si>
  <si>
    <t>Facultad de Ciencias Sociales, Básicas y Humanas</t>
  </si>
  <si>
    <t>Semillero de Investigación en Óptica</t>
  </si>
  <si>
    <t xml:space="preserve">Grupo de Investigación Física Básica y Aplicada </t>
  </si>
  <si>
    <t>Grupo de Investigación Catálisis Ambiental y Energías Renovables</t>
  </si>
  <si>
    <t>Facultad de Comunicación Audiovisual</t>
  </si>
  <si>
    <t>Semillero de Comunicación en Movilidad</t>
  </si>
  <si>
    <t>GIC (Grupo de Investigación en Comunicación)</t>
  </si>
  <si>
    <t>SIAFYS (Grupo de Investigación en Actividad Física y Salud)</t>
  </si>
  <si>
    <t>EJERFISIO (Semillero de Investigación en Fisiología del Ejercicio)</t>
  </si>
  <si>
    <t>Facultad de Ingeniería</t>
  </si>
  <si>
    <t>GAU (Semillero de Investigación Gestión Ambiental Urbana)</t>
  </si>
  <si>
    <t>GHYGAM (Grupo en Higiene y Gestión Ambiental)</t>
  </si>
  <si>
    <t>ISYST (Semillero de Investigación en Salud y Seguridad en el Trabajo)</t>
  </si>
  <si>
    <t>SITA (Semillero de Investigación en Redes y Comunicaciones)</t>
  </si>
  <si>
    <t>GIAT (Grupo de Investigación de Aplicaciones  en Telecomunicaciones)</t>
  </si>
  <si>
    <t>GRINSOFT (Grupo de Investigación en Software)</t>
  </si>
  <si>
    <t>SIIC (Semillero de Investigación en Inteligencia Computacional)</t>
  </si>
  <si>
    <t>ISAII (Grupo de Innovación y Sostenibilidad Aplicadas a Infraestructuras en Ingeniería)</t>
  </si>
  <si>
    <t>NOMBRE</t>
  </si>
  <si>
    <t>E-MAIL</t>
  </si>
  <si>
    <t>Isabel Cristina Arango Palacio</t>
  </si>
  <si>
    <t>Docente</t>
  </si>
  <si>
    <t>SILOGIC</t>
  </si>
  <si>
    <t>NOMBRE DE LOS INTEGRANTES POR SEMILLERO</t>
  </si>
  <si>
    <t>Integrantes SILOGIC'!A1</t>
  </si>
  <si>
    <t>CARGO (Docente, estudiante, asesor)</t>
  </si>
  <si>
    <t>Victhor Manuel Caicedo Valencia</t>
  </si>
  <si>
    <t>Sergio Augusto Fernández Henao</t>
  </si>
  <si>
    <t>Sara Ramirez Rincon</t>
  </si>
  <si>
    <t>Javier Dario Quintero Hincapié</t>
  </si>
  <si>
    <t>Juan David Tamayo Árias</t>
  </si>
  <si>
    <t>Susana Castrillon Leon</t>
  </si>
  <si>
    <t>Daniel Marín Vanegas</t>
  </si>
  <si>
    <t xml:space="preserve">Docente </t>
  </si>
  <si>
    <t>Estudiante</t>
  </si>
  <si>
    <t>Egresada</t>
  </si>
  <si>
    <t>Integrantes DHO'!A1</t>
  </si>
  <si>
    <t>Egresado</t>
  </si>
  <si>
    <t>Carlos Antonio Orrego S.</t>
  </si>
  <si>
    <t>Esteven Osorio Avendaño</t>
  </si>
  <si>
    <t>Coordinador</t>
  </si>
  <si>
    <t>Integrantes DELSER'!A1</t>
  </si>
  <si>
    <t>Sergio Zapata Montoya</t>
  </si>
  <si>
    <t>Estiven Vargas Galeano</t>
  </si>
  <si>
    <t>Integrantes IFCA'!A1</t>
  </si>
  <si>
    <t>Jorge Andrés Atehortúa Villa</t>
  </si>
  <si>
    <t>Heimer Ramiro Ramírez Sánchez</t>
  </si>
  <si>
    <t>Sebastián Becerra Cano</t>
  </si>
  <si>
    <t>Sebastián Henao Ramírez</t>
  </si>
  <si>
    <t>Verónica Hernández Ossa</t>
  </si>
  <si>
    <t>Integrantes QIRAK'!A1</t>
  </si>
  <si>
    <t>Integrantes GIBA'!A1</t>
  </si>
  <si>
    <t>Juan José Valencia Agudelo</t>
  </si>
  <si>
    <t>María Camila Henao Osorno</t>
  </si>
  <si>
    <t>Yerardin Vásquez Montoya</t>
  </si>
  <si>
    <t>Manuela Rios Escobar</t>
  </si>
  <si>
    <t>Juan Camilo Tabares Restrepo</t>
  </si>
  <si>
    <t>Esteban Sánchez Cuesta</t>
  </si>
  <si>
    <t>Juan José Suarez Bedoya</t>
  </si>
  <si>
    <t>Andres Camilo Velasquez</t>
  </si>
  <si>
    <t>David Gutierrez Lopera</t>
  </si>
  <si>
    <t xml:space="preserve">juan_valencia95131@elpoli.edu.co </t>
  </si>
  <si>
    <t>henaomariac@hotmail.com</t>
  </si>
  <si>
    <t>madangas150@hotmail.com</t>
  </si>
  <si>
    <t>manu8521@hotmail.com</t>
  </si>
  <si>
    <t>juan_tabares97121@elpoli.edu.co</t>
  </si>
  <si>
    <t>esteban_sanchez97131@elpoli.edu.co</t>
  </si>
  <si>
    <t xml:space="preserve"> juan_suarez97132@elpoli.edu.co</t>
  </si>
  <si>
    <t>andres_velasquez97152@elpoli.edu.co</t>
  </si>
  <si>
    <t>david_gutierrez97152@elpoli.edu.co</t>
  </si>
  <si>
    <t>GESTIAGRO</t>
  </si>
  <si>
    <t>Integrantes GESTIAGRO'!A1</t>
  </si>
  <si>
    <t xml:space="preserve">Estudiante </t>
  </si>
  <si>
    <t>Integrantes FITOTECNIA'!A1</t>
  </si>
  <si>
    <t>Docente de cátedra</t>
  </si>
  <si>
    <t>Jorge Alexis Herrera Ramírez</t>
  </si>
  <si>
    <t>Jorge Alberto Gómez López</t>
  </si>
  <si>
    <t>Jairo Camilo Quijano Pérez</t>
  </si>
  <si>
    <t>Docente de Cátedra</t>
  </si>
  <si>
    <t>Integrantes Óptica'!A1</t>
  </si>
  <si>
    <t>Alba Nelly Ardila Arias</t>
  </si>
  <si>
    <t>Erasmo Arriola Villaseñor</t>
  </si>
  <si>
    <t>Eliana Berrio Mesa</t>
  </si>
  <si>
    <t>Santiago Eduardo Macías Castro</t>
  </si>
  <si>
    <t>Integrantes GESREH'!A1</t>
  </si>
  <si>
    <t>Estudiante (Auxiliar de Investigación)</t>
  </si>
  <si>
    <t>Integrantes E&amp;C'!A1</t>
  </si>
  <si>
    <t>COMAEFI</t>
  </si>
  <si>
    <t>Fredy Ferney Hoyos Giraldo</t>
  </si>
  <si>
    <t>Paula Andrea Vélez Castañeda</t>
  </si>
  <si>
    <t>Integrantes SINDIS'!A1</t>
  </si>
  <si>
    <t>Integrantes SIIDU'!A1</t>
  </si>
  <si>
    <t>Elkin Eduardo Roldán Aguilar</t>
  </si>
  <si>
    <t>Docente de planta</t>
  </si>
  <si>
    <t>Integrantes EJERFISIO'!A1</t>
  </si>
  <si>
    <t>Integrantes GAU'!A1</t>
  </si>
  <si>
    <t>Katerine Nieve R.</t>
  </si>
  <si>
    <t>Gladis Helena Vasquez</t>
  </si>
  <si>
    <t>Oscar Leonardo Betancur</t>
  </si>
  <si>
    <t>Gloria Estella Gómez</t>
  </si>
  <si>
    <t>Jesús M. Díaz</t>
  </si>
  <si>
    <t>Diego L. Sepúlveda M.</t>
  </si>
  <si>
    <t xml:space="preserve">COISO </t>
  </si>
  <si>
    <t>Docente-Coordinador</t>
  </si>
  <si>
    <t>Integrantes ISYST Poblado'!A1</t>
  </si>
  <si>
    <t>Integrantes ISYST Rionegro'!A1</t>
  </si>
  <si>
    <t>Luis Alberto Mira</t>
  </si>
  <si>
    <t>Carlos Arturo Usme Acevedo</t>
  </si>
  <si>
    <t>Gustavo Alberto Moreno López</t>
  </si>
  <si>
    <t>William Segundo Puche Plaza</t>
  </si>
  <si>
    <t>Integrantes SITA'!A1</t>
  </si>
  <si>
    <t>Sandra P. Mateus</t>
  </si>
  <si>
    <t>Jorge E. Giraldo Plaza</t>
  </si>
  <si>
    <t>Jorge E. Espinosa</t>
  </si>
  <si>
    <t>Integrantes SIIC'!A1</t>
  </si>
  <si>
    <t>Alexander Tapia Morales</t>
  </si>
  <si>
    <t>OBJETIVO DEL SEMILLERO</t>
  </si>
  <si>
    <t>Semillero de investigación dedicado a la formación de estudiantes en las áreas del Desarrollo Humano y Desarrollo Organizacional</t>
  </si>
  <si>
    <t>El semillero de investigación en óptica orienta su trabajo a la formación investigativa de estudiantes de ingeniería de la institución en el área de óptica básica y aplicada. La dinámica de formación estudiantil se ha encaminado a que los estudiantes hagan parte de los procesos investigativos del grupo, que se vinculen a las actividades experimentales y que participen de manera activa del seminario permanente. Adicionalmente, buscamos que nuestros estudiantes participen de las convocatorias externas e internas para estudiantes en formación.</t>
  </si>
  <si>
    <t>El Semillero de Inestigación en Gestión Sostenible del Recurso Hídrico (GESREH), está adscrito al Grupo de Investigación en Catálisis Ambiental  Energías Renovables (CAMER) y al Programa de Tecnología en Química Industrial de Laboratorio y se ocupa de estudios a nivel técnico, tecnológico y científico que permitan diagnosticar, evaluar, prevenir, controlar, mitigar y solucionar los impactos ambientales causados sobre el recurso hídrico, producidos por el desarrollo doméstico, industrial, manufacturero, económico y científico en general. Esto con el fin de generar conocimiento e innovación que faciliten el diseño y la implementación de medidas que permitan la optimización y mejora de los procesos productivos y manufactureros relacionados con la oferta y la demanda del recurso hídrico, para garantizar la disponibilidad del recurso y poder satisfacer las necesidades humanas y naturales del presente y del futuro.</t>
  </si>
  <si>
    <t xml:space="preserve">Actividades investigativas de campo para el proyecto Observatorio Nacional de Televisión (actualmente en ejecución con la ANTV); realización de otras actividades investigativas de campo referidas al campo de los fenómenos de recepción de audiencias y al análisis de contenidos televisivos. </t>
  </si>
  <si>
    <t>El Semillero es un espacio de accion y reflexion de los estudiantes de la licenciatura. Inicia sus actividades en marzo del 2004, Marzo del 2005 abre las puertas a los usuarios (Agencia de practica del área de discapacidad).</t>
  </si>
  <si>
    <t>La idea con el semillero es fomentar el trabajo en equipo, la observación crítica, el análisis, argumentación y debates de temas relevantes del campo investigativo y haciendo de estos una divulgación  de los resultados por medio de presentaciones, siempre reconociendo que la investigación es el eje central de todo que hacer académico tanto en el desarrollo de la vida personal como en la profesional.</t>
  </si>
  <si>
    <t>Tiene por objeto mejorar las condiciones y el medio ambiente de trabajo, así como la salud en el trabajo, que conlleva la promoción y el mantenimiento del bienestar físico, mental y social de los trabajadores en todas las ocupaciones</t>
  </si>
  <si>
    <t>Sede Medellín</t>
  </si>
  <si>
    <t>NUMERO DE ESTUDIANTES ADSCRITOS AL SEMILLERO</t>
  </si>
  <si>
    <t>NUMERO DE ESTUDIANTES PERTENECIENTES AL SEMILLERO DE INVESTIGACION</t>
  </si>
  <si>
    <t>NUMERO DE ESTUDIANTES PERTENECIENTES A LOS SEMILLEROS POR FACULTAD</t>
  </si>
  <si>
    <t xml:space="preserve">(GESREH) Semillero de Investigación en Gestión Sostenible del Recurso Hídrico </t>
  </si>
  <si>
    <t>A partir de la irrupción en el ecosistema mediático de los dispositivos móviles de comunicación, tales como los teléfonos celulares llamados smartphones y las tablets, se ha producido una profunda transformación de todos las formas comunicativas usadas por las personas a nivel mundial. Se vieron afectados por este fenómeno los medios audiovisuales y los demás medios de comunicación, la comunicación interpersonal, los consumos culturales, las relaciones personales y afectivas y muchos otros aspectos de la cultura humana, tales como la economía, la política y la cultura.
Ante semejante fenómeno y ante las grandes transformaciones tecnológicas que vienen ocurriendo, la necesidad de investigar dichos fenómenos en una facultad de comunicación, surge un semillero al que hemos denominado SEMILLERO DE INVESTIGACIÓN EN COMUNICACIÓN EN MOVILIDAD,  el cual se ocupa de las características sociales y culturales de este fenómeno.</t>
  </si>
  <si>
    <t>Integrantes Comunicación en Mov'!A1</t>
  </si>
  <si>
    <t>José Santiago Correa Cortés</t>
  </si>
  <si>
    <t>Ingeniería de Productividad y Calidad</t>
  </si>
  <si>
    <t>CARGO (docente,estudiante, asesor)</t>
  </si>
  <si>
    <t>Jhonatan Alberto Forero Mendoza</t>
  </si>
  <si>
    <t>Carlos Andrés Villa Rodas</t>
  </si>
  <si>
    <t>Cristian Fernando Ramos Corrales</t>
  </si>
  <si>
    <t>Santiago Velez Zapata</t>
  </si>
  <si>
    <t>Jackelin Marcela Lozano Morinely</t>
  </si>
  <si>
    <t>Santiago Botero Vargas</t>
  </si>
  <si>
    <t>Edy Andrés Cardona</t>
  </si>
  <si>
    <t>Manuela García Ospina</t>
  </si>
  <si>
    <t>Maria Fernanda Montoya</t>
  </si>
  <si>
    <t>Silvia Patricia Silva Paez</t>
  </si>
  <si>
    <t>Alvaro Andrés Jaramillo Narvaez</t>
  </si>
  <si>
    <t>Ana Maria Muñoz Cardona</t>
  </si>
  <si>
    <t>Mauricio Tamayo Sossa</t>
  </si>
  <si>
    <t>Maria Victoria Carmona</t>
  </si>
  <si>
    <t>PALACIO SUAREZ LAURA</t>
  </si>
  <si>
    <t>LONDOÑO AGUDELO DANIELA</t>
  </si>
  <si>
    <t>RODRIGUEZ RUEDA ANDRES HUMBERTO</t>
  </si>
  <si>
    <t>GUTIERREZ VILLA MIRIAM SOFIA</t>
  </si>
  <si>
    <t>ERIKA MARIA LEON ANGEL</t>
  </si>
  <si>
    <t>Adrian Felipe saldarriaga villa</t>
  </si>
  <si>
    <t>Luis Miguel Alvarez Muñoz</t>
  </si>
  <si>
    <t>Juan Camilo Gonzalez Ospina</t>
  </si>
  <si>
    <t>Elizabeth Pérez escudero</t>
  </si>
  <si>
    <t>Natalia Osorio Echeverri</t>
  </si>
  <si>
    <t>David Aristizabal</t>
  </si>
  <si>
    <t>Simon Aristizabal</t>
  </si>
  <si>
    <t>silvia_silva97141@elpoli.edu.co</t>
  </si>
  <si>
    <t>alvaro_jaramillo97151@elpoli.edu.co</t>
  </si>
  <si>
    <t>ana_munoz13101@elpoli.edu.co</t>
  </si>
  <si>
    <t>mauricio_tamayo97151@elpoli.edu.co</t>
  </si>
  <si>
    <t>maria_carmona97151@elpoli.edu.co</t>
  </si>
  <si>
    <t>laura_palacio97172@elpoli.edu.co</t>
  </si>
  <si>
    <t>daniela_londono97172@elpoli.edu.co</t>
  </si>
  <si>
    <t>andres_rodriguez97132@elpoli.edu.co</t>
  </si>
  <si>
    <t>miriam_gutierrez97151@elpoli.edu.co</t>
  </si>
  <si>
    <t>erika_leon97131@elpoli.edu.co</t>
  </si>
  <si>
    <t>adrian_saldarriaga02082@elpoli.edu.co</t>
  </si>
  <si>
    <t>luis_alvarez02142@elpoli.edu.co</t>
  </si>
  <si>
    <t>juan_gonzalez02142@elpoli.edu.co</t>
  </si>
  <si>
    <t>elizabeth_perez02161@elpoli.edu.co</t>
  </si>
  <si>
    <t>natalia_osorio02161@elpoli.edu.co</t>
  </si>
  <si>
    <t>aristigo11@hotmail.com</t>
  </si>
  <si>
    <t>simon_aristizabal02122@elpoli.edu.co</t>
  </si>
  <si>
    <t>3.Dario Antonio Castañeda Sánchez</t>
  </si>
  <si>
    <t>German Velasquez Garcia</t>
  </si>
  <si>
    <t>Director</t>
  </si>
  <si>
    <t>JOSÉ FERNANDO GONZÁLEZ DOMINGUEZ</t>
  </si>
  <si>
    <t>Docente (Coordinador semillero)</t>
  </si>
  <si>
    <t>CARMEN CECILIA ZAPATA GORDILLO</t>
  </si>
  <si>
    <t>ENFOCAR</t>
  </si>
  <si>
    <t>REGRESAR</t>
  </si>
  <si>
    <t>estudiante</t>
  </si>
  <si>
    <t>María Emilsen Rojas Londoño</t>
  </si>
  <si>
    <t>Estudiante de La Maestría en Fisiología del ejercicio</t>
  </si>
  <si>
    <t>Lina Marcela Valencia Bermúdez</t>
  </si>
  <si>
    <t>Dulfaris Armijo</t>
  </si>
  <si>
    <t>Alvaro Casas Correa</t>
  </si>
  <si>
    <t xml:space="preserve">Angie Londoño </t>
  </si>
  <si>
    <t xml:space="preserve">Brayan Steven Velezquez </t>
  </si>
  <si>
    <t xml:space="preserve">Nelson Magaña </t>
  </si>
  <si>
    <t>Yeiver Cuesta</t>
  </si>
  <si>
    <t>Mauricio Asprilla Neiro</t>
  </si>
  <si>
    <t>Yessica Paola Salas Arrieta</t>
  </si>
  <si>
    <t>Brillyd Paola Arrieta Guerra</t>
  </si>
  <si>
    <t>Jesús Alberto Ortiz Zapata</t>
  </si>
  <si>
    <t>Campo Elias Vergara</t>
  </si>
  <si>
    <t>Docentes</t>
  </si>
  <si>
    <t>Jhon Jairo Díaz</t>
  </si>
  <si>
    <t>COISO</t>
  </si>
  <si>
    <t>Luis Arenilla</t>
  </si>
  <si>
    <t>María José Mesa</t>
  </si>
  <si>
    <t>Semillero de Investigación ISAII adscrito al grupo de investigación ISAII</t>
  </si>
  <si>
    <t>Egresado Tecnologia en Infraestructura de Telecomunicaciones</t>
  </si>
  <si>
    <t>Estudiante Ingenieria Informatica</t>
  </si>
  <si>
    <t>Ibio Escobar</t>
  </si>
  <si>
    <t>Andersson Ospina</t>
  </si>
  <si>
    <t>Santiago Arias</t>
  </si>
  <si>
    <t>Docente Mediatecnica Rionegro Tecnologia en Infraestructura de Telecomunicaciones</t>
  </si>
  <si>
    <t>Qirak es un espacio académico creado por la Facultad de Administración del Politécnico Colombiano Jaime Isaza Cadavid para que los estudiantes se inicien en el camino de la investigación de su disciplina y se fortalezcan como ciudadanos y personas.</t>
  </si>
  <si>
    <t xml:space="preserve">El semillero e investigación pretende ser un espacio donde se realice un seguimiento personalizado a las tareas de investigación de los alumnos por parte de los profesores para fortalecer su proceso formativo. 
</t>
  </si>
  <si>
    <t>Coordinadora</t>
  </si>
  <si>
    <t>Integrantes</t>
  </si>
  <si>
    <t>Verónica Ocampo Salazar</t>
  </si>
  <si>
    <t>Verónica Tatiana Avendaño Gómez</t>
  </si>
  <si>
    <t>Lisney Carina López Molina</t>
  </si>
  <si>
    <t>Santiago Bedoya Betancur</t>
  </si>
  <si>
    <t>Investigador -Externo</t>
  </si>
  <si>
    <r>
      <t>Sebastian Amar Gil</t>
    </r>
    <r>
      <rPr>
        <i/>
        <sz val="11"/>
        <color indexed="8"/>
        <rFont val="Arial"/>
        <family val="2"/>
      </rPr>
      <t xml:space="preserve"> </t>
    </r>
  </si>
  <si>
    <t>Rolando Barrera Zapata</t>
  </si>
  <si>
    <t>Yuliana Liseth Ruiz Salazar</t>
  </si>
  <si>
    <t>Sara Ayadith Barrientos Hurtado</t>
  </si>
  <si>
    <t>Externa ondas</t>
  </si>
  <si>
    <t>Valentina Tamayo López</t>
  </si>
  <si>
    <t>Carolina Ramiréz Espejo</t>
  </si>
  <si>
    <t>Sofia Ríos Urrea</t>
  </si>
  <si>
    <t>Paola Andrea Garcia Tabares</t>
  </si>
  <si>
    <t>Estudiante Ingeniería productividad y calidad</t>
  </si>
  <si>
    <t>Daniela Agudelo Patiño</t>
  </si>
  <si>
    <t>AVENDAÑO JIMENEZ STYVEN ALBERTO</t>
  </si>
  <si>
    <t>HERRERA TAPIAS LUIS GUILLERMO</t>
  </si>
  <si>
    <t>MANCO MUÑOZ JOHANA ANGELICA</t>
  </si>
  <si>
    <t xml:space="preserve">ARCIRIA DE LA VEGA ELIBETH </t>
  </si>
  <si>
    <t>ASPRILLA SANCHEZ KEVIN ESTEBAN</t>
  </si>
  <si>
    <t>BERRIO GUERRA KAREN YOHANNA</t>
  </si>
  <si>
    <t>GUISAO CÓRDOBA ERIKA NATALIA</t>
  </si>
  <si>
    <t>MARTINEZ USUGA YORK WEIMAR</t>
  </si>
  <si>
    <t>MEJIA VARELA LUIS MIGUEL</t>
  </si>
  <si>
    <t>MENDOZA FABRA LUIS ANGEL</t>
  </si>
  <si>
    <t xml:space="preserve">PINTO BURGOS GERALDINE </t>
  </si>
  <si>
    <t>Estudiante logística Urabá</t>
  </si>
  <si>
    <t>Diana Isabel Garcés Gutiérrez</t>
  </si>
  <si>
    <t>Luis Timoteo García Roldán</t>
  </si>
  <si>
    <t>Saray Valencia Flórez</t>
  </si>
  <si>
    <t>Ana María Gallego Uribe</t>
  </si>
  <si>
    <t>Diego Alejandro Santa Ayala</t>
  </si>
  <si>
    <t>Laura Cristina Tamayo Castaño</t>
  </si>
  <si>
    <t>María Alejandra Rodriguez Giraldo</t>
  </si>
  <si>
    <t>Emmanuel Adalberto Ortiz Correa</t>
  </si>
  <si>
    <t>Luís Marcelo Correa Sánchez</t>
  </si>
  <si>
    <t xml:space="preserve">Mateo Rodríguez Marín </t>
  </si>
  <si>
    <t>Henry Montoya Londoño</t>
  </si>
  <si>
    <t>JUAN FERNANDO DUARTE BORRERO</t>
  </si>
  <si>
    <t xml:space="preserve">JORGE MARIO LOAIZA RIVERA </t>
  </si>
  <si>
    <t xml:space="preserve"> </t>
  </si>
  <si>
    <t>ALEXANDER LONGAS RESTREPO</t>
  </si>
  <si>
    <t>Alumno</t>
  </si>
  <si>
    <t>Ana María Olaya Fernández</t>
  </si>
  <si>
    <t>Mariana Mercado Mesa</t>
  </si>
  <si>
    <t>Cristian Smith Pérez Bedoya</t>
  </si>
  <si>
    <t>John Alexander Monsalve Cardona</t>
  </si>
  <si>
    <t>Luisa Fernanda Lara Arango</t>
  </si>
  <si>
    <t>1.Luis Fernando Patiño Hoyos</t>
  </si>
  <si>
    <t>2.Juan Gonzalo Morales</t>
  </si>
  <si>
    <t>4.Hilda Lizeth Rodriguez Zambrano</t>
  </si>
  <si>
    <t>21. Julian Betancur Jurado</t>
  </si>
  <si>
    <t xml:space="preserve">Sede Medellín </t>
  </si>
  <si>
    <t>SEMILLERO DE INVESTIGACIÓN EN DIDÁCTICA DE LA FÍSICA</t>
  </si>
  <si>
    <t>INTEGRANTES  DE INVESTIGACIÓN EN DIDÁCTICA DE LA FÍSICA</t>
  </si>
  <si>
    <t>Docente de Tiempo Completo</t>
  </si>
  <si>
    <t>Maria Camila Herrera Trujillo</t>
  </si>
  <si>
    <t>Jorge Cano</t>
  </si>
  <si>
    <t>Juan José Correa Estrada</t>
  </si>
  <si>
    <t>Daniel Moncada</t>
  </si>
  <si>
    <t>Integrantes SIGAFE</t>
  </si>
  <si>
    <t>Luis Francisco Ramírez Díaz</t>
  </si>
  <si>
    <t>Bernando Antonio Monsalve Lozano</t>
  </si>
  <si>
    <t>Ocasional</t>
  </si>
  <si>
    <t>Yeifison Andres Lugo Corredor</t>
  </si>
  <si>
    <t>Jhon Jairo Alvarez</t>
  </si>
  <si>
    <t>Docente Asesor</t>
  </si>
  <si>
    <t>HERNÁN DARÍO RIVERA PÉREZ</t>
  </si>
  <si>
    <t>Bryan García Valencia</t>
  </si>
  <si>
    <t>Héctor Darío Cárdenas Bedoya</t>
  </si>
  <si>
    <t>Giancarlo Vergara Ramos</t>
  </si>
  <si>
    <t>Andrés Rojas Jaramillo</t>
  </si>
  <si>
    <t>Alvaro Fernando Gómez Cely</t>
  </si>
  <si>
    <t>Edgar Augusto Correa Ochoa</t>
  </si>
  <si>
    <t xml:space="preserve">Manuel Alejandro Díaz Valencia </t>
  </si>
  <si>
    <t>Mariano Augusto Altamiranda Saavedra</t>
  </si>
  <si>
    <t>Angel Manuel Martinez del Aguila</t>
  </si>
  <si>
    <t>Docente de cátedra -  LIDER PEPRCV</t>
  </si>
  <si>
    <t>Estudiante de Profesional en deporte</t>
  </si>
  <si>
    <t>Egresado de la maestría en fisiología del ejercicio</t>
  </si>
  <si>
    <t>Estudiante de postgrado</t>
  </si>
  <si>
    <t>Estudiante Maestría en Fisiología del Ejercicio / Docente POLI JIC / Egresado Profesional en Deporte</t>
  </si>
  <si>
    <t>Médico, docente del poli y estudiante de la maestría en Fisiología del ejercicio</t>
  </si>
  <si>
    <t>Docente ocasional tiempo completo</t>
  </si>
  <si>
    <t>Guillermo León Álzate Ciro</t>
  </si>
  <si>
    <t>Álvaro Andrés Jaramillo Narvaéz</t>
  </si>
  <si>
    <t>Sivia Patricia Silva Páez</t>
  </si>
  <si>
    <t xml:space="preserve">Luisa Fernanda Peláez Carmona  </t>
  </si>
  <si>
    <t>MSc.</t>
  </si>
  <si>
    <t>Mirian del Pilar Soto Durán</t>
  </si>
  <si>
    <t>Guillermo Jiménez Lozano</t>
  </si>
  <si>
    <t>Docente / PhD. - Unal Manizales</t>
  </si>
  <si>
    <t>Francisco Restrepo Escobar</t>
  </si>
  <si>
    <t>Juan Fernando Jimenez</t>
  </si>
  <si>
    <t>Yomar Javier sanchez</t>
  </si>
  <si>
    <t>Jorge Alberto Palacio Martinez</t>
  </si>
  <si>
    <t>Laura Vanessa Aguilar Rodriguez</t>
  </si>
  <si>
    <t>Santiago Rivas Londoño</t>
  </si>
  <si>
    <t>Laura Guzmán Medina</t>
  </si>
  <si>
    <t>Kevin Alexander Quiroz Gutierrez</t>
  </si>
  <si>
    <t>Luz Amira Rocha Valencia</t>
  </si>
  <si>
    <t>Graduado</t>
  </si>
  <si>
    <t xml:space="preserve">Integrantes LUDICA </t>
  </si>
  <si>
    <t>Marleny del Socorro Silva</t>
  </si>
  <si>
    <t>Dahiana Parra Ramirez</t>
  </si>
  <si>
    <t>Lindelian Gallego Sanchez</t>
  </si>
  <si>
    <t>Lorena Arias Marín</t>
  </si>
  <si>
    <t>Daniel Stiven Osorio Ramirez</t>
  </si>
  <si>
    <t>Jesús Esteban Medina</t>
  </si>
  <si>
    <t>Iván Hoyos</t>
  </si>
  <si>
    <t>Mónica Ramírez</t>
  </si>
  <si>
    <t xml:space="preserve">Yilmer Alexis Arias Rodríguez </t>
  </si>
  <si>
    <t>Sebastián García Quintero</t>
  </si>
  <si>
    <t>Lady Laura Eusse Arroyave</t>
  </si>
  <si>
    <t xml:space="preserve">John Chica </t>
  </si>
  <si>
    <t>Juan Camilo  Giraldo</t>
  </si>
  <si>
    <t>Semillero de investigación SIESI</t>
  </si>
  <si>
    <t>Integrantes SIESI</t>
  </si>
  <si>
    <t>Mateo Velez Marin</t>
  </si>
  <si>
    <t>Daniel Higuita</t>
  </si>
  <si>
    <t>Profesor Catedra</t>
  </si>
  <si>
    <t xml:space="preserve">Integrantes SILOGIC </t>
  </si>
  <si>
    <t>Tecnologia en Gestión Logística Integral</t>
  </si>
  <si>
    <t>Semillero de Investigación Interdisciplinario SITUR de la Facultad de Ciencias Agrarias, Administración, Comunicación, Ingeniería, Educación Física Recreación y Deportes.</t>
  </si>
  <si>
    <t>Integrantes SITUR</t>
  </si>
  <si>
    <t>El semillero de investigación en Didáctica de la Física orienta su trabajo a la formación investigativa de estudiantes de la institución, que ven en la actividad docente una posibilidad real de desarrollo profesional y de retribución social. La propuesta en este espacio de formación estudiantil, es que los miembros en formación, trabajarán en la creación de propuestas que promuevan el aprendizaje significativo de las ciencias, las matemáticas y, particularmente, de la Física como área de integración. Le apostaremos decididamente a la creación de material didáctico que pueda llevarse tanto, a las docencia interna, como a las comunidades, que reclaman de la universidad una respuesta a las brechas formativas generadas por nuestro sistema. Adicionalmente, buscamos que nuestros estudiantes participen de las convocatorias externas e internas para estudiantes en formación.</t>
  </si>
  <si>
    <t>Facultad de Educación Física Recreación y Deportes</t>
  </si>
  <si>
    <t xml:space="preserve">SINDIS (Semillero de Investigación en Discapacidad)
</t>
  </si>
  <si>
    <t xml:space="preserve">SIDU (Semillero de Investigación e Innovación del Deporte de Urabá)
</t>
  </si>
  <si>
    <t>Elizabeth Giraldo Castrillon</t>
  </si>
  <si>
    <t>Estefania Monoya Bernal</t>
  </si>
  <si>
    <t>Katherine Rendon Sierrra</t>
  </si>
  <si>
    <t>Maira Alejandra Jaramillo Rendon</t>
  </si>
  <si>
    <t>El semillero creado para consolidar la cultura investigativa en Logística desde la Facultad Administración,  Politécnico Jaime Isaza Cadavid, para fortalecer las competencias adquiridas por los estudiantes, analizar la realidad logística empresarial y proponer soluciones para la comunidad.</t>
  </si>
  <si>
    <t>SEMILLERO DE INVESTIGACIÓN DE SENSORES POLIMÉRICOS (SISEPOL)</t>
  </si>
  <si>
    <t>Juliana Reyes Calle</t>
  </si>
  <si>
    <t>Saul Bustamante Fonseca</t>
  </si>
  <si>
    <t>Viviana Parra Panesso</t>
  </si>
  <si>
    <t>Manuela Jiménez Gómez</t>
  </si>
  <si>
    <t>Juan Felipe Betancur Betancur</t>
  </si>
  <si>
    <t>Yesenia Marcela Rodriguez Lainez</t>
  </si>
  <si>
    <t xml:space="preserve">Integrantes SISEPOL </t>
  </si>
  <si>
    <t>El semillero de investigación DELSER se conforma con la intención de generar un espacio en donde los estudiantes del programa de Gestión Industrial desarrollan competencias de Investigación formativa que los lleva a generar una interacción con las empresas de la región que promueve mejoras en procesos, en productividad, calidad y permite al estudiante generar ideas en pro de generar cambios y desarrollo para la región.</t>
  </si>
  <si>
    <t>Liliana Echeverri Ochoa</t>
  </si>
  <si>
    <t>Paula Catalina Garcia Giraldo</t>
  </si>
  <si>
    <t>Marta Lucía Cardona Ochoa</t>
  </si>
  <si>
    <t>Sonia Ines Amaya Flores</t>
  </si>
  <si>
    <t xml:space="preserve">Johnatan Blandón Morales </t>
  </si>
  <si>
    <t>Cristián David Valencia Guzmán</t>
  </si>
  <si>
    <t xml:space="preserve">Maria Isabel Jimenez Restrepo </t>
  </si>
  <si>
    <t xml:space="preserve">Leonardo Fabio Ovalles Trujillo </t>
  </si>
  <si>
    <t>Raúl René Restrepo Guapacha</t>
  </si>
  <si>
    <t>León David Ardila Cifuentes</t>
  </si>
  <si>
    <t>Jorge Ivan Carmona Cardona</t>
  </si>
  <si>
    <t>Juan Gonzalo Gómez Mejía</t>
  </si>
  <si>
    <t>Docente - Coordinador</t>
  </si>
  <si>
    <t>Estudiantes</t>
  </si>
  <si>
    <t>El estudio de la comunicación, los eventos y el turismo como apoyo a las organizaciones son un campo del saber científico aún en proceso de maduración investigativa. Su vigencia se advierte en la necesidad que tiene toda organización humana de establecer como pilar fundamental de su estructura productiva a la comunicación, sin importar la concepción que se tenga de ésta. De lo anterior se deriva la necesidad de fundamentar los procesos administrativos y comunicativos desde la teoría científica, como respuesta a las exigencias del mundo de las organizaciones. El conocimiento teórico apoyado en la práctica se extingue con las personas que lo ejecutan. La discusión permanente de estos aprendizajes permiten a las comunidades académicas de la comunicación plantear alternativas de mejoramientos prácticos en las organizaciones en todos sus procesos. Con especial énfasis, este Semillero evidencia la necesidad de comprender los nuevos fenómenos comunicativos y administrativos que se desprenden de los desarrollos tecnológicos en los campos de la administración y la comunicación. De esta manera, los impactos, las alteraciones y los cambios de los sectores del turismo y los eventos serán objetos de estudio de este Semillero.</t>
  </si>
  <si>
    <t xml:space="preserve">Gloria Cecilia Pereira Jaramillo </t>
  </si>
  <si>
    <t>El Semillero de Investigación en Inteligencia Computacional &amp;#8211; SIIC, pertenece a la Línea Potencial de Sistemas, Informática y Telecomunicaciones - Nudo Problémico  en Inteligencia Computacional y al Grupo de Investigación en Software (GRINSOFT) de los Programas Informáticos y de Telecomunicaciones de la Facultad de Ingeniería del Politécnico Colombiano Jaime Isaza Cadavid.</t>
  </si>
  <si>
    <t>Sebastián Posada Calderón</t>
  </si>
  <si>
    <t xml:space="preserve">Yohana Monsalve Suarez </t>
  </si>
  <si>
    <t>Wendy Julieth Rueda Estupiñan</t>
  </si>
  <si>
    <t>Juan Felipe Rave Correa</t>
  </si>
  <si>
    <t>Luis Felipe Castaño Villada</t>
  </si>
  <si>
    <t>David Acevedo Arredondo</t>
  </si>
  <si>
    <t>Cristian Casallas</t>
  </si>
  <si>
    <t>Luisa Fernanda Tangarife Restrepo</t>
  </si>
  <si>
    <t>Catalina Montoya Monsalve</t>
  </si>
  <si>
    <t>Docente-Asesor</t>
  </si>
  <si>
    <t>Para el semestre 2019-1 se realizaran actividades de Socialización  y capacitación en un aplicativo electrónico  de estrategia  de Movilidad  Carpooling, tendiente a la reducción de emisiones derivadas de los viajes de los empleados y docentes desde y hacia su lugar de trabajo. Igualmente, los estudiantes se vincularán a algunas de las actividades del proyecto Evaluación de aerosoles atmosféricos en América Latina y El caribe.</t>
  </si>
  <si>
    <t xml:space="preserve">Mateo Zapata </t>
  </si>
  <si>
    <t>Lisseth Florez</t>
  </si>
  <si>
    <t xml:space="preserve">Daniela Lopez </t>
  </si>
  <si>
    <t>Juliana Guerra</t>
  </si>
  <si>
    <t>Milton Orrego Guarín</t>
  </si>
  <si>
    <t>Daniel Carmona</t>
  </si>
  <si>
    <t xml:space="preserve">Guadalupe Ramirez </t>
  </si>
  <si>
    <t>Karina luna ardila</t>
  </si>
  <si>
    <t>Yulieth katherine Ochoca</t>
  </si>
  <si>
    <t xml:space="preserve">Yesenia Grajales </t>
  </si>
  <si>
    <t>Yohana Garro</t>
  </si>
  <si>
    <t>Juan David Alvarez</t>
  </si>
  <si>
    <t>Felipe Ramirez</t>
  </si>
  <si>
    <t>Monica Marin</t>
  </si>
  <si>
    <t>Catalina Torres</t>
  </si>
  <si>
    <t>Melissa Medina</t>
  </si>
  <si>
    <t>Maria Alejandra  Jaramillo</t>
  </si>
  <si>
    <t xml:space="preserve">Katherine Zapata Orrego </t>
  </si>
  <si>
    <t xml:space="preserve">Ogla Milena Alvarez </t>
  </si>
  <si>
    <t>Vanessa Hoyos</t>
  </si>
  <si>
    <t>Vanessa Garzon</t>
  </si>
  <si>
    <t>Haner Antonio Martinez</t>
  </si>
  <si>
    <t xml:space="preserve">Yurjanis Upegui </t>
  </si>
  <si>
    <t>Andres Otagri Zapata</t>
  </si>
  <si>
    <t xml:space="preserve">Mateo PazTrejos </t>
  </si>
  <si>
    <t>Angie Quiroz Jaramillo</t>
  </si>
  <si>
    <t>Alejandra Gonzales Puerta</t>
  </si>
  <si>
    <t xml:space="preserve">Santiago Rivas </t>
  </si>
  <si>
    <t>Luisa Medina</t>
  </si>
  <si>
    <t>Laura Diaz Florez</t>
  </si>
  <si>
    <t>Estudiante Especializ Higiene Amb y Ocup</t>
  </si>
  <si>
    <t>Semillero COMAEFI</t>
  </si>
  <si>
    <t>Maria Cristina Garcia Gomez 
mariagarcia@elpoli.edu.co</t>
  </si>
  <si>
    <t>Investiguemos y Juguemos!!! Semillero de Investigación Lúdica y Saber, pretende acompañar a estudiantes, graduados y docentes en procesos de investigación formativa, cuyo objeto de estudio esté relacionado con la Lúdica y la Recreación, además de proyectar a nivel local, nacional e Internacional las experiencias y aprendizajes obtenidos, por medio de la participación en convocatorias de investigación internas y externas que favorezcan la movilidad académica Institucional.</t>
  </si>
  <si>
    <t>Semillero de Investigación en LÚDICA Y SABER</t>
  </si>
  <si>
    <t>Sede Rionegro</t>
  </si>
  <si>
    <t xml:space="preserve">Sede Medell{in  </t>
  </si>
  <si>
    <t>Rosa Elena Pérez Atehortua</t>
  </si>
  <si>
    <t>Deisy Astrid Torres</t>
  </si>
  <si>
    <t>Rosa Bibiana Giraldo</t>
  </si>
  <si>
    <t>Andrés Felipe Correa Castaño</t>
  </si>
  <si>
    <t>Hector Barrios Revollo</t>
  </si>
  <si>
    <t>Jhonatán González Castro</t>
  </si>
  <si>
    <t>Valentina Carmona Castaño</t>
  </si>
  <si>
    <t>Juan David Villa Franco</t>
  </si>
  <si>
    <t>Paola Andrea Ruiz Avendaño</t>
  </si>
  <si>
    <t>Juan Carlos Pino Moreno</t>
  </si>
  <si>
    <t>Kelly Tatiana Agudelo Echeverry</t>
  </si>
  <si>
    <t>Giovany Valencia Ruiz</t>
  </si>
  <si>
    <t>Sebastian Daza Giraldo</t>
  </si>
  <si>
    <t>Javier Mauricio Lizarazo S.</t>
  </si>
  <si>
    <t>Andres Mora Perez</t>
  </si>
  <si>
    <t>Jair Arbey Atehortua Mejia</t>
  </si>
  <si>
    <t>Cesar Cadavid Valderrama</t>
  </si>
  <si>
    <t>Esteban Montoya</t>
  </si>
  <si>
    <t>Erika Vargas</t>
  </si>
  <si>
    <t xml:space="preserve">Jenny Alejandra Giraldo </t>
  </si>
  <si>
    <t>Beatriz Elena Posada</t>
  </si>
  <si>
    <t>José Daniel Rios Arcila</t>
  </si>
  <si>
    <t>Ronald Luna</t>
  </si>
  <si>
    <t>Anyi Melissa Santos</t>
  </si>
  <si>
    <t>Estephania Hernandez</t>
  </si>
  <si>
    <t>Luis Carlos Sarmiento</t>
  </si>
  <si>
    <t>Diomer Rivera</t>
  </si>
  <si>
    <t>Egresado UdeA</t>
  </si>
  <si>
    <t>Angie Gomez Restrepo</t>
  </si>
  <si>
    <t>Egresada UdeA</t>
  </si>
  <si>
    <t>Emma Arias</t>
  </si>
  <si>
    <t>Santiago Zapata Castañeda</t>
  </si>
  <si>
    <t>Santiago Rua Gomez</t>
  </si>
  <si>
    <t>Stiven Grajales</t>
  </si>
  <si>
    <t>Sandra Milena Sepulveda</t>
  </si>
  <si>
    <t>Andres Felipe Uribe</t>
  </si>
  <si>
    <t>Lenny Castañeda García</t>
  </si>
  <si>
    <t>Miguel Angel Ospina</t>
  </si>
  <si>
    <t>Kevin Andrés Vargas Gonzalez</t>
  </si>
  <si>
    <t>Camila Andrea Jiménez Arteaga</t>
  </si>
  <si>
    <t>Camilo Zuluaga Castrillon</t>
  </si>
  <si>
    <t>Yira Cibelly Robledo Mena</t>
  </si>
  <si>
    <t>Estudiante I.E La Piedad</t>
  </si>
  <si>
    <t>Yessica Dayana Parra Saenz</t>
  </si>
  <si>
    <t>Mariana Cárdenas Moncada</t>
  </si>
  <si>
    <t xml:space="preserve">Kevin Steven Sánchez Aristizabal </t>
  </si>
  <si>
    <t xml:space="preserve">El semillero comaefi tiene como objetivo principal comprender de la investigación educativa por parte de los participantes, por medio de diferentes acciones que permitan la comprensión de los fenómenos a abordar.   </t>
  </si>
  <si>
    <t>Integrantes COMAEFI</t>
  </si>
  <si>
    <t>El Grupo de Investigación en Biotecnología Animal (GIBA) del Politécnico Colombiano Jaime Isaza Cadavid es un grupo que trabaja en la investigación de diferentes temas inherentes a la producción animal que es uno de los frentes de trabajo de los programas ofrecidos por la facultad de Ciencias agrarias. El grupo además de investigar realiza labores de extensión que promueven el conocimiento de diferentes temas de la producción animal. Mediante la orientación del personal docente que dirige el grupo, el estudiante de Politécnico es parte fundamental del éxito en las labores en este, pues es su razón de ser y es el estudiante quien debe participar activamente de las investigaciones que se realizan en los grupos y así mismo complementar su formación con los conocimientos ofrecidos en el grupo mediante la extensión. Es por eso que se debe fomentar en la comunidad académica el interés por pertenecer a los grupos de investigación y es este caso específico del grupo GIBA. Se hace fundamental para mantener activo el trabajo realizado por el grupo y es por esto que se debe realizar actividades que promuevan el grupo y el interés de los estudiantes por pertenecer a este. Es por esto que se deben generar alternativas donde este se promuevan y se enseñen los temas que son objeto de estudio de GIBA para que el estudiante tenga herramientas para decidir si quiere hacer parte de este. El semillero del grupo GIBA es un grupo de estudio donde se hace a los estudiantes una introducción y descripción de lo que es el grupo y además se facilita a los estudiantes los fundamentos teóricos y prácticos en muchos de los temas que estudia el grupo.</t>
  </si>
  <si>
    <t>Hector Alejandro Giron</t>
  </si>
  <si>
    <t>Tatiana Arango Cardenas</t>
  </si>
  <si>
    <t>Alexander Durango Vargas</t>
  </si>
  <si>
    <t xml:space="preserve">Jhon David Herrera </t>
  </si>
  <si>
    <t>Yeferson Andres Valencia</t>
  </si>
  <si>
    <t>Laura Andrea Murillo G</t>
  </si>
  <si>
    <t>Alejandro Cardona Tejada</t>
  </si>
  <si>
    <t xml:space="preserve">Daniela García </t>
  </si>
  <si>
    <t>Isabel Arias Ortega</t>
  </si>
  <si>
    <t>Semillero SILOGIC</t>
  </si>
  <si>
    <t xml:space="preserve">Semillero ISAII-ALTECO </t>
  </si>
  <si>
    <t>GUERRA MARIN ANGIE EUGENIA</t>
  </si>
  <si>
    <t>TOBÓN MUÑOZ YULIANA</t>
  </si>
  <si>
    <t>SANCHEZ GOMEZ ANDRES FELIPE</t>
  </si>
  <si>
    <t xml:space="preserve">ALEJANDRO RAMIREZ RAMIREZ </t>
  </si>
  <si>
    <t>ARIAS PEREZ MARIANA</t>
  </si>
  <si>
    <t>EDWIN CARDONA CHALARCÁ</t>
  </si>
  <si>
    <t>Integrantes ISAII-ALTECO</t>
  </si>
  <si>
    <t>FLOREZ CARDENAS MANUELA</t>
  </si>
  <si>
    <t>HENAO SÁNCHEZ ALEJANDRO</t>
  </si>
  <si>
    <t>QUINTERO ALVAREZ MARIA ALEJANDRA</t>
  </si>
  <si>
    <t xml:space="preserve">GERALDIN AGUDELO BMTE </t>
  </si>
  <si>
    <t>ANGIE PAOLA  FLOREZ C.</t>
  </si>
  <si>
    <t>Francy Gallego</t>
  </si>
  <si>
    <t>Luisa Fernanda Ramírez G.</t>
  </si>
  <si>
    <t>Juliana Valencia Mesa</t>
  </si>
  <si>
    <t>Sandra Bibiana Muriel Ruiz</t>
  </si>
  <si>
    <t>Sebastián Gómez Vélez</t>
  </si>
  <si>
    <t>Juan Camilo David  Florez</t>
  </si>
  <si>
    <t>Diego Fernando García Restrepo</t>
  </si>
  <si>
    <t>Felipe Zuluaga Florez</t>
  </si>
  <si>
    <t xml:space="preserve">Juan Esteban Sánchez </t>
  </si>
  <si>
    <t xml:space="preserve">David Fernando Ramírez </t>
  </si>
  <si>
    <t>Docente de Catedra</t>
  </si>
  <si>
    <t xml:space="preserve">Yenifer Andrea Paniagua Calle </t>
  </si>
  <si>
    <t>Esteban Florez Martinez</t>
  </si>
  <si>
    <t>Ingenierio agropecuario</t>
  </si>
  <si>
    <t>Arabella Zapata Escobar</t>
  </si>
  <si>
    <t>Harveth Gil Sanchez</t>
  </si>
  <si>
    <t>Asesor de Apoyo</t>
  </si>
  <si>
    <t>Juan Carlos Valdés Quintero</t>
  </si>
  <si>
    <t>Director del Grupo ISAII</t>
  </si>
  <si>
    <t>Juan Camilo Parra Toro</t>
  </si>
  <si>
    <t>Julián Darío Giraldo Ocampo</t>
  </si>
  <si>
    <t>Yulady Jaramillo</t>
  </si>
  <si>
    <t>Carlos Eduardo Arango Restrepo</t>
  </si>
  <si>
    <t>Jorge Campuzano</t>
  </si>
  <si>
    <t>Juan Camilo Hernández Gómez</t>
  </si>
  <si>
    <t>Juan Daniel Ríos Arboleda</t>
  </si>
  <si>
    <t>Brahiam Stiven Giraldo Cano</t>
  </si>
  <si>
    <t>ANDRES FELIPE HERNANDEZ ZAPATA</t>
  </si>
  <si>
    <t xml:space="preserve">DANIEL CADAVID GALLEGO </t>
  </si>
  <si>
    <t xml:space="preserve">JHONY STIVEN MIRA GALLEGO </t>
  </si>
  <si>
    <t xml:space="preserve">MARTIN MORENO RAMIREZ </t>
  </si>
  <si>
    <t>MARIANA CANO GARCÍA</t>
  </si>
  <si>
    <t>SANTIAGO GARZÓN SILVA</t>
  </si>
  <si>
    <t>JUAN ESTEBAN CASTAÑO HENAO</t>
  </si>
  <si>
    <t>CESAR ALEJANDRO GONZÁLEZ ECHEVERRI</t>
  </si>
  <si>
    <t>MAURICIO FORONDA PUERTA</t>
  </si>
  <si>
    <t>MATEO DIAZ VASQUEZ</t>
  </si>
  <si>
    <t>JUAN JOSE NOGUERA</t>
  </si>
  <si>
    <t>ALEJANDRO GALVIS ARBOLEDA</t>
  </si>
  <si>
    <t>MARTA ISABEL GIRALDO ACEVEDO</t>
  </si>
  <si>
    <t>TOMAS POSADA GÓMEZ</t>
  </si>
  <si>
    <t>ANDRÉS FELIPE JARAMILLO MEJÍA</t>
  </si>
  <si>
    <t>JUAN CAMILO PARDO V</t>
  </si>
  <si>
    <t>SANTIAGO CORREA HENAO</t>
  </si>
  <si>
    <t>DAVID ORREGO SALAZAR</t>
  </si>
  <si>
    <t>YAIR MONTOYA LÓPEZ</t>
  </si>
  <si>
    <t>Henao Velez Raul Alberto</t>
  </si>
  <si>
    <t>Giraldo Giraldo Diana Patricia</t>
  </si>
  <si>
    <t>Sebastián Gaviria López</t>
  </si>
  <si>
    <t>Angélica Maria Sajona Mejía</t>
  </si>
  <si>
    <t>Daniel Ramírez Gallo</t>
  </si>
  <si>
    <t>John José Castañéda Cañas</t>
  </si>
  <si>
    <t>Yessica Zapata</t>
  </si>
  <si>
    <t>Yurani Toro Angarita</t>
  </si>
  <si>
    <t>Jhon Sebastian Escobar Berrocal</t>
  </si>
  <si>
    <t>Liyey Mayerli Vahos Arias</t>
  </si>
  <si>
    <t>Semillero de investigación INCODI</t>
  </si>
  <si>
    <t>John Fredy Vergara Vélez</t>
  </si>
  <si>
    <t>María Isabel Betancur Alegrías</t>
  </si>
  <si>
    <t>Andrea Estefania Florez Suarez</t>
  </si>
  <si>
    <t>Harold Alexis Suaza García</t>
  </si>
  <si>
    <t>Valentina Muñoz Botero</t>
  </si>
  <si>
    <t>Mónica Cristina Caldas Uribe</t>
  </si>
  <si>
    <t>Paula Andrea Giraldo Quintero</t>
  </si>
  <si>
    <t>Andrea Estefanía Flórez Suárez</t>
  </si>
  <si>
    <t xml:space="preserve">Daniela Monsalve Lopera </t>
  </si>
  <si>
    <t>Carlos Daniel del Valle Palmera</t>
  </si>
  <si>
    <t>Sebastían Zerpa</t>
  </si>
  <si>
    <t>Alejando Palencia Flórez</t>
  </si>
  <si>
    <t xml:space="preserve">REGRESAR </t>
  </si>
  <si>
    <t xml:space="preserve">Integrantes INCODI </t>
  </si>
  <si>
    <t xml:space="preserve">John Fredy Vergara Vélez
johnvergara@elpoli.edu.co </t>
  </si>
  <si>
    <t>Alexander Echeverri Osorio</t>
  </si>
  <si>
    <t>Camila Berrío Álvarez</t>
  </si>
  <si>
    <t>Kevins David Melgizo</t>
  </si>
  <si>
    <t>Samuel Vanegas Albarracín</t>
  </si>
  <si>
    <t>Deiby Alejandro Castrillón Ríos</t>
  </si>
  <si>
    <t>Sara Liceth Gómez Ramírez</t>
  </si>
  <si>
    <t>Laura María Aristizabal Muñoz</t>
  </si>
  <si>
    <t>Laura Marcela Delgado Cuervo</t>
  </si>
  <si>
    <t>Pablo Zapata Ocampo</t>
  </si>
  <si>
    <t>Gerardo Andrés Mójica Carvajal</t>
  </si>
  <si>
    <t>Mateo Jurado Upegui</t>
  </si>
  <si>
    <t>JULIANA URIBE URIBE</t>
  </si>
  <si>
    <t>Johan Fernando Aguirre Quiceno</t>
  </si>
  <si>
    <t>Daniela Ospina Pérez</t>
  </si>
  <si>
    <t>Milton Elian Panesso Rincon</t>
  </si>
  <si>
    <t>Mariana Pedraza Mesa</t>
  </si>
  <si>
    <t>Luisa Fernanda Sisquiarco Taborda</t>
  </si>
  <si>
    <t>Santiago Porras Restrepo</t>
  </si>
  <si>
    <t>Santiago Arcila Cruz</t>
  </si>
  <si>
    <t>Yury Alexandra Preciado Jaramillo</t>
  </si>
  <si>
    <t>Docente / Mag. - Facultad Admón PCJIC</t>
  </si>
  <si>
    <t>Carlos Alberto Chica Salgado</t>
  </si>
  <si>
    <t>Luis Fernando Londoño Franco</t>
  </si>
  <si>
    <t xml:space="preserve">Semillero de investigación SAT </t>
  </si>
  <si>
    <t>Debido a la tendencia de desarrollo y crecimiento en las zonas urbanas del mundo y a la inmediatez de los tiempos modernos, durante los últimos años el consumo de productos desechables ha dado un considerable aumento, en consecuencia, el planeta se encuentra en un punto de no retorno en donde es fundamental comprender que los recursos naturales son limitados y que los desechos que se generan son la fuente de contaminación de los recursos (Lemus Bautista, et al., 2016).
Como propuesta a mitigar el impacto de los productos desechables, se han implementado empaques, platos y cubiertos sostenibles, esto se ha convertido gradualmente en una tendencia de gran importancia.</t>
  </si>
  <si>
    <t>MONICA DEL PILAR MONTOYA NARANJO</t>
  </si>
  <si>
    <t>Laura Cristina Arenas Osorno</t>
  </si>
  <si>
    <t>Jhon James Ballesteros Gomez</t>
  </si>
  <si>
    <t>Jhon Carlos Barba Ramirez</t>
  </si>
  <si>
    <t>Leidy Johana Cantero Ruiz</t>
  </si>
  <si>
    <t>Claudia Marcela Chaverra Florez</t>
  </si>
  <si>
    <t>Mauricio Antonio Correa Durango</t>
  </si>
  <si>
    <t>Deymer Correa Monterrosa</t>
  </si>
  <si>
    <t>Yenny Paola Arcia Bedoya</t>
  </si>
  <si>
    <t>Jhojan Reinel Vargas</t>
  </si>
  <si>
    <t>Integrantes SAT</t>
  </si>
  <si>
    <t>Grupo y semillero de investigación sistemas agrícolas tropicales (SAT)</t>
  </si>
  <si>
    <t xml:space="preserve">Integrantes SAT </t>
  </si>
  <si>
    <t>Laura Isabel Villegas Isaza</t>
  </si>
  <si>
    <t>Docente cátedra</t>
  </si>
  <si>
    <t>Luisa Fernanda Peláez Carmona</t>
  </si>
  <si>
    <t>Juan Camilo David</t>
  </si>
  <si>
    <t>Ingeniería Agropecuaria</t>
  </si>
  <si>
    <t>Juan Pablo Jiménez</t>
  </si>
  <si>
    <t>Carolina Maria Escobar Londoño</t>
  </si>
  <si>
    <t>Yamile Rivas Rua</t>
  </si>
  <si>
    <t xml:space="preserve">Sofia Lorena Estrada Vasquez </t>
  </si>
  <si>
    <t>Elena Paola González Jaimes</t>
  </si>
  <si>
    <t>Ana Maria Martinez Acosta</t>
  </si>
  <si>
    <t>Luz Elena Perez</t>
  </si>
  <si>
    <t>Jorge Alberto Palacio Maritnez</t>
  </si>
  <si>
    <t xml:space="preserve">Margarita Londoño </t>
  </si>
  <si>
    <t>Luz Estella Vasquez</t>
  </si>
  <si>
    <t>Catalina Maria Zuluaga Amaya</t>
  </si>
  <si>
    <t>Henry Andres Mejia</t>
  </si>
  <si>
    <t>Veronica Alvarez Osorio</t>
  </si>
  <si>
    <t>Mariana Mercado</t>
  </si>
  <si>
    <t>Pastor Jaramillo Jaramillo</t>
  </si>
  <si>
    <t>Semillero Gobierno Público y ambiente</t>
  </si>
  <si>
    <t>Docente, Director</t>
  </si>
  <si>
    <t>Alexandra Guzmán González</t>
  </si>
  <si>
    <t>Luisa Fernanda Ossa Ríos</t>
  </si>
  <si>
    <t>Madeleine Gómez O</t>
  </si>
  <si>
    <t>Cesar H. Cardona</t>
  </si>
  <si>
    <t>Jorge Roldán Roldan</t>
  </si>
  <si>
    <t>Katherine Buriticá Cardona</t>
  </si>
  <si>
    <t>Jaime Alberto Orrego Vanegas</t>
  </si>
  <si>
    <t xml:space="preserve">Integrantes Gobierno público y Ambiente </t>
  </si>
  <si>
    <t>El semillero de Investigación en calidad, materializa las estrategias que en cuanto a la investigación en calidad, realizan los estudiantes; éstos pueden pertenecer a los programas de Ingeniería de Productividad y calidad, Tecnología Industrial y Tecnología en Logística.Sus temáticas son: Sistemas Integrados de Gestión, gestión ambiental, auditoria interna de gestión y gestión de la calidad.</t>
  </si>
  <si>
    <t>LICANS Semillero de Investigación en Calidad</t>
  </si>
  <si>
    <r>
      <rPr>
        <sz val="11"/>
        <color theme="1"/>
        <rFont val="Calibri"/>
        <family val="2"/>
        <scheme val="minor"/>
      </rPr>
      <t>Sede Medellín</t>
    </r>
    <r>
      <rPr>
        <b/>
        <sz val="11"/>
        <color theme="1"/>
        <rFont val="Calibri"/>
        <family val="2"/>
        <scheme val="minor"/>
      </rPr>
      <t xml:space="preserve"> </t>
    </r>
  </si>
  <si>
    <t>Yudi Amparo Marín A.</t>
  </si>
  <si>
    <t>Juan Santiago Villegas</t>
  </si>
  <si>
    <t>Nidia Amparo Mora A.</t>
  </si>
  <si>
    <t>Juan David Ocampo</t>
  </si>
  <si>
    <t>Carolina Jáuregui</t>
  </si>
  <si>
    <t>Claudia Galeano</t>
  </si>
  <si>
    <t>Sneider Sepúlveda</t>
  </si>
  <si>
    <t>Valeria Peña</t>
  </si>
  <si>
    <t>Ana María Rivas</t>
  </si>
  <si>
    <t>Kerlin Johana Bedoya</t>
  </si>
  <si>
    <t>Julián David Cadavid</t>
  </si>
  <si>
    <t>Integrantes LICANS</t>
  </si>
  <si>
    <t>El semillero de investigación en motricidad es un grupo conformado por estudiantes y docentes cuya finalidad es incorporar a los procesos de investigación el cuerpo en acción y reflexión instalado en ámbitos de formación que permita retroalimentar la producción del conocimiento.</t>
  </si>
  <si>
    <t>Semillero de Motricidad</t>
  </si>
  <si>
    <t>Integrantes MOTRICIDAD</t>
  </si>
  <si>
    <t>Natalia Andrea Ramìrez Ledezma</t>
  </si>
  <si>
    <t>Santiago Rua Gómez</t>
  </si>
  <si>
    <t>Evelyn Gallego Ospina</t>
  </si>
  <si>
    <t xml:space="preserve">Evelyn Dariana Marin </t>
  </si>
  <si>
    <t xml:space="preserve">docente </t>
  </si>
  <si>
    <t>Ronald Luna Paternina</t>
  </si>
  <si>
    <t xml:space="preserve">Juan Paulo Marín </t>
  </si>
  <si>
    <t xml:space="preserve">Bertha Aurora Muñoz </t>
  </si>
  <si>
    <t>Darwin Stiwens Ramirez Rendon</t>
  </si>
  <si>
    <t>Simon Echeverri Ruiz</t>
  </si>
  <si>
    <t>Samir Eduardo Fonseca Aldana</t>
  </si>
  <si>
    <t xml:space="preserve">El semillero de higiene industrial estará adscrito al programa de Ingeniería en Higiene y  Seguridad Ocupacional y desarrollará proyectos en investigación formativa y aplicada en las líneas operativas de higiene industrial tales como: contaminantes químicos, ruido, vibraciones, temperaturas extremas y riesgo biológico. </t>
  </si>
  <si>
    <t xml:space="preserve">Ana Marcela Muñoz Díaz </t>
  </si>
  <si>
    <t xml:space="preserve">Semillero en Higiene Industrial </t>
  </si>
  <si>
    <t xml:space="preserve">Integrantes HIGIENE INDUSTRIAL </t>
  </si>
  <si>
    <t xml:space="preserve">Diana Alape </t>
  </si>
  <si>
    <t xml:space="preserve">Manuela Navas </t>
  </si>
  <si>
    <t xml:space="preserve">Santiago Orrego </t>
  </si>
  <si>
    <t xml:space="preserve">Yuliana Ospina </t>
  </si>
  <si>
    <t xml:space="preserve">Sebastián Torres </t>
  </si>
  <si>
    <t xml:space="preserve">Hanner Martínez </t>
  </si>
  <si>
    <t xml:space="preserve">Ingrid Ortíz Rivera </t>
  </si>
  <si>
    <t>Semillero de investigación "Aventura turística"</t>
  </si>
  <si>
    <t>Tatiana Andrea Muñoz Vélez</t>
  </si>
  <si>
    <t xml:space="preserve">El semillero de investigación "Aventura turística" es un espacio de encuentro y reflexión frente a las temáticas que aborda el sector turístico tanto para empresas como destinos. Principalmente convoca estudiantes del programa Tecnológico Gestión de empresas y destinos turísticos </t>
  </si>
  <si>
    <t>Integrantes AVENTURA TURÍSTICA</t>
  </si>
  <si>
    <t>Eduard Amador Campuzano</t>
  </si>
  <si>
    <t>Héctor Hernán Gallego</t>
  </si>
  <si>
    <t>Marta Cardona</t>
  </si>
  <si>
    <t>Lina Yulieth Suarez Cardona</t>
  </si>
  <si>
    <t>Sofia Vega Arango</t>
  </si>
  <si>
    <t>Mariana Alvarez Castaño</t>
  </si>
  <si>
    <t>Liseth Stefania Medina Gil</t>
  </si>
  <si>
    <t>Andres Felipe Rios Ochoa</t>
  </si>
  <si>
    <t>Ana Maria Marin Zapata</t>
  </si>
  <si>
    <t xml:space="preserve">Vicky Bolaños Paternina </t>
  </si>
  <si>
    <t>Nasly Agredo Moreno</t>
  </si>
  <si>
    <t>Luis Gabriel Galves  S.</t>
  </si>
  <si>
    <t>Melisa Hernandez Urrea</t>
  </si>
  <si>
    <t>El Semillero de Investigación transdisciplinar que se reúne desde el año 2012 en la Institución Universitaria Politécnico Colombiano Jaime Isaza Cadavid de la ciudad de Medellín, aunque formalmente se conforma con ese nombre desde el 2018 &amp;#8211; 1. SITUR está adscrito al grupo de Investigación en Sistemas Agrícolas Tropicales (SAT) de la Facultad de Ciencias Agrarias. El interés principal del semillero es contribuir a partir de la investigación crítica y participativa el fortalecimiento de procesos comunitarios y colectivos que apunten a la Justicia Socio &amp;#8211; Ambiental, dinamizados a través de las líneas de interés: Agua y Territorio; Comunicación, Memoria y Cultura; Agroecología y Desarrollo Rural y Economía Liberadora. Cada una de estas líneas es conformada por estudiantes y profesionales, principalmente del Politécnico, desde diversos programas como Ingeniería Agropecuaria, Contaduría Pública, Comunicación Audiovisual, Licenciatura en Educación Básica con Énfasis en Educación Física, Recreación y Deporte, Profesional en Deporte, Ingeniería de Productividad y Calidad, entre otros.</t>
  </si>
  <si>
    <t xml:space="preserve">5. Yerly Dayana Mira Taborda </t>
  </si>
  <si>
    <t>6. Naren Zulamir Grajales</t>
  </si>
  <si>
    <t>7.James Pico López</t>
  </si>
  <si>
    <t xml:space="preserve">Egresado </t>
  </si>
  <si>
    <t>8. Edwin Olivar Atencia</t>
  </si>
  <si>
    <t xml:space="preserve">9. Luisa Fernanda Atehortua  </t>
  </si>
  <si>
    <t xml:space="preserve">10. Juan Jose Cañaveral </t>
  </si>
  <si>
    <t>11.Yaneth Viviana Valencia Tobón</t>
  </si>
  <si>
    <t>12. Daniela Arboleda Giraldo</t>
  </si>
  <si>
    <t>13. Sebastián Zapata Henao</t>
  </si>
  <si>
    <t>14. Diego Londoño Puerta</t>
  </si>
  <si>
    <t>15. Valentina Marmolejo Quintero</t>
  </si>
  <si>
    <t>16. Daniel Palacio Palacio</t>
  </si>
  <si>
    <t>17. Liyey Mayerly Vahos Arias</t>
  </si>
  <si>
    <t>18. Yurani Toro Angarita</t>
  </si>
  <si>
    <t>19. Jose Daniel Quintero</t>
  </si>
  <si>
    <t>20. Tatiana Andrea Alzate</t>
  </si>
  <si>
    <t>22. Katherine Vega Escobar</t>
  </si>
  <si>
    <t>23. Yessica Alexandra Zapata Morales</t>
  </si>
  <si>
    <t>24. Luisa María Garzón Quintero</t>
  </si>
  <si>
    <t>25. Jessica Alejandra Guamán Guaraca</t>
  </si>
  <si>
    <t>26. Estefania Caro carmona</t>
  </si>
  <si>
    <t xml:space="preserve">Egresada </t>
  </si>
  <si>
    <t>27.Melissa Peña Correa</t>
  </si>
  <si>
    <t>28.Nicolas Alejandro Posada Moreno</t>
  </si>
  <si>
    <t>29. Luis Armando Ramirez Piedrahita</t>
  </si>
  <si>
    <t>30. John José Castañeda Cañas</t>
  </si>
  <si>
    <t>31. Luis Alfonso Correa Montoya</t>
  </si>
  <si>
    <t>32. Juan Pablo Roldán Eusse</t>
  </si>
  <si>
    <t xml:space="preserve">33. Luisa Fernanda Perez </t>
  </si>
  <si>
    <t>34. Luisa Fernanda Sisquiarco</t>
  </si>
  <si>
    <t>35. Yaneth Viviana Valencia</t>
  </si>
  <si>
    <t>36. Verónica Londoño González</t>
  </si>
  <si>
    <t>37. Laura Arango Palacio</t>
  </si>
  <si>
    <t>El Semillero de investigación de Telecomunicaciones Aplicadas &amp;#8211; SITA, fue creado en segundo semestre de 2011 dentro del grupo de Investigación de Aplicaciones en Telecomunicaciones GIAT, con la misión de motivar a los estudiantes para profundizar su conocimiento en el ámbito de las telecomunicaciones, que logren participar y generar proyectos aplicados, buscando el mejoramiento continuo. Su objetivo general es fomentar en los estudiantes, el interés por las diferentes aplicaciones de las telecomunicaciones, explorar el conocimiento y la práctica, e iniciarse con la investigación. Con el afán de articular los procesos de investigación con el programa de Ingeniera Informática, en el año 2016 se toma la decisión de cambiar la denominación del semillero a Semillero de Investigación en Redes y Comunicaciones SITA, buscando aportar producción estratégica y a cooperar tanto al grupo de investigación GRINSOFT del programa de ingeniería como al grupo GIAT de Telecomunicaciones</t>
  </si>
  <si>
    <t>daniel antonio lopez</t>
  </si>
  <si>
    <t>Andres Correa G</t>
  </si>
  <si>
    <t>Juan diego Quintero</t>
  </si>
  <si>
    <t>Tecnologia en Infraestructura de Telecomunicaciones</t>
  </si>
  <si>
    <t>Kevin Ortiz G</t>
  </si>
  <si>
    <t>Milton E ospina</t>
  </si>
  <si>
    <t>Es un grupo colegiado que tiene como objetivo, fortalecer en los estudiantes de la institución sus niveles de conocimiento en los campos financieros.</t>
  </si>
  <si>
    <t xml:space="preserve">Andres Felipe Zapata </t>
  </si>
  <si>
    <t>El coordinador del grupo y semillero de Investigación en Actividad Física y Salud SIAFYS-Elkin Roldán Aguilar, junto con el Mágister en Fisiología del Ejercicio, David Esteban Rendón Salazar, cambiaron el eje temático y el nombre del semillero SIAFYS al de;semillero de investigación en fisiología del ejercicio "EJERFISIO". Esto con el objetivo de ampliar la temática de investigaciones futuras ya que podrían ser tanto en el área de actividad física y salud, como de  entrenamiento deportivo. Además, será el semillero que apoyará la Maestría en Fisiología del ejercicio e involucraría directamente la utilización del laboratorio de Fisiología</t>
  </si>
  <si>
    <t>Docente poli y Magíster fisiologia del ejercicio</t>
  </si>
  <si>
    <t>Egresado Maestría fisiología del ejercicio, docente Funlam</t>
  </si>
  <si>
    <t>Yamid Colorado Mesabre</t>
  </si>
  <si>
    <t>Faiber Lotero</t>
  </si>
  <si>
    <t>Rocio Catalina Vallejo Farinango</t>
  </si>
  <si>
    <t xml:space="preserve">Lina Marcela Solano Velásquez </t>
  </si>
  <si>
    <t>Mágister Fisiología del ejercicio y Docente cátedra</t>
  </si>
  <si>
    <t>Sebastian Cardona</t>
  </si>
  <si>
    <t>Estudiante de Licenciatura en Educación básica</t>
  </si>
  <si>
    <t>Juan David Fernández Villada</t>
  </si>
  <si>
    <t>Docente Poli y Magíster Ciencias del deporte</t>
  </si>
  <si>
    <t>SERGIO ALEJANDRO IDÁRRAGA QUINTERO</t>
  </si>
  <si>
    <t xml:space="preserve">Yeison Isidoro Ceballos Giraldo </t>
  </si>
  <si>
    <t>Héctor Javier Barrios Revollo</t>
  </si>
  <si>
    <t>Mauricio de la Ossa</t>
  </si>
  <si>
    <t>Docente de Profesional en deporte</t>
  </si>
  <si>
    <t>Jenny Chaparro López</t>
  </si>
  <si>
    <t>Leidy Juliana Cano Toro</t>
  </si>
  <si>
    <t>Yengily Mishel Preciado Pavas</t>
  </si>
  <si>
    <t>Andrés Fernández Pérez</t>
  </si>
  <si>
    <t>Duvan García Piedrahita</t>
  </si>
  <si>
    <t>Juan Daniel Mestra Arrieta</t>
  </si>
  <si>
    <t>Geraldine Mora Muñoz</t>
  </si>
  <si>
    <t xml:space="preserve">Juan Carlos Acevedo Álzate </t>
  </si>
  <si>
    <t xml:space="preserve">Olga lucia Agudelo </t>
  </si>
  <si>
    <t xml:space="preserve">Julián Eduardo Arias Sanjuan </t>
  </si>
  <si>
    <t xml:space="preserve">Fabián Andrés Bedoya Cabiedes </t>
  </si>
  <si>
    <t xml:space="preserve">Aleyson Cuartas Álvarez </t>
  </si>
  <si>
    <t xml:space="preserve">Sebastián Echeverri Chica </t>
  </si>
  <si>
    <t xml:space="preserve"> Jonatán González Castro </t>
  </si>
  <si>
    <t>Tania Guingue Estrada</t>
  </si>
  <si>
    <t xml:space="preserve">Jennifer Hernández Quintana </t>
  </si>
  <si>
    <t xml:space="preserve">Edwin Martínez Valencia </t>
  </si>
  <si>
    <t xml:space="preserve">Melissa Andrea Palacio Montoya </t>
  </si>
  <si>
    <t xml:space="preserve"> Juan Pablo Rendón Trujillo </t>
  </si>
  <si>
    <t xml:space="preserve">Edwin Alexis Restrepo Cano </t>
  </si>
  <si>
    <t xml:space="preserve"> Juan Esteban Restrepo Taborda </t>
  </si>
  <si>
    <t xml:space="preserve"> Santiago Rua Gómez </t>
  </si>
  <si>
    <t xml:space="preserve">Alejandra Serna Posada </t>
  </si>
  <si>
    <t xml:space="preserve"> Angie Daniela Trujillo Berrio </t>
  </si>
  <si>
    <t xml:space="preserve"> Luisa Fernanda Valencia Flórez </t>
  </si>
  <si>
    <t xml:space="preserve">Duberly Varela Bedoya </t>
  </si>
  <si>
    <t xml:space="preserve">Juan Pablo Zapata Vélez </t>
  </si>
  <si>
    <t>Carolin Cristina Jaramillo Goez</t>
  </si>
  <si>
    <t xml:space="preserve">Practicante Licenciatura </t>
  </si>
  <si>
    <t>Laura Camila Vélez Alvarez</t>
  </si>
  <si>
    <t>Practicante Profesional</t>
  </si>
  <si>
    <t>Giovanny Steven Salazar</t>
  </si>
  <si>
    <t>Federico Gallo Vargas</t>
  </si>
  <si>
    <t>Jhon Edison Rivera Acevedo</t>
  </si>
  <si>
    <t>María Alejandra Dominguez</t>
  </si>
  <si>
    <t>Practica Social EPM</t>
  </si>
  <si>
    <t>Adrian Ocampo Bedoya</t>
  </si>
  <si>
    <t>Voluntario Ces</t>
  </si>
  <si>
    <t>Zorobabelia Córdoba</t>
  </si>
  <si>
    <t>Auxiliar</t>
  </si>
  <si>
    <t>Yezmin Matos Mora</t>
  </si>
  <si>
    <t>Voluntaria Egresada</t>
  </si>
  <si>
    <t>Ana María García Pineda</t>
  </si>
  <si>
    <t>Alfabetizadora</t>
  </si>
  <si>
    <t>Isabela Alvarez Mesa</t>
  </si>
  <si>
    <t>Zoreibany Escobar Córdoba</t>
  </si>
  <si>
    <t>María Antonia Orrego Martínez</t>
  </si>
  <si>
    <t>Practicantes U de A</t>
  </si>
  <si>
    <t>Nancy Botero Areiza</t>
  </si>
  <si>
    <t>Alejandra Palacio</t>
  </si>
  <si>
    <t>Docente asesor</t>
  </si>
  <si>
    <t>Víctor Alonso Loaiza Franco</t>
  </si>
  <si>
    <t>Paula Andrea Posada</t>
  </si>
  <si>
    <t>Francy Janet Bedoya</t>
  </si>
  <si>
    <t>Nicolas Sepúlveda Tamayo</t>
  </si>
  <si>
    <t>Vanessa Aguirre</t>
  </si>
  <si>
    <t xml:space="preserve">Laura Londoño Morales -  </t>
  </si>
  <si>
    <t xml:space="preserve">Yuliana Ossa Cadavid -  </t>
  </si>
  <si>
    <t xml:space="preserve">Gabriel Andrés Tilve -  </t>
  </si>
  <si>
    <t>Julieth Alexi Ospina Rueda</t>
  </si>
  <si>
    <t xml:space="preserve">Marcela Aguirre Guerra </t>
  </si>
  <si>
    <t xml:space="preserve">María Isabel Montoya Ruiz </t>
  </si>
  <si>
    <t>Luz Gladys Tamayo Jaramillo</t>
  </si>
  <si>
    <t>Porfesor TC -  Coordinador Semillero</t>
  </si>
  <si>
    <t>Steve Giovanni Hostos Amaya</t>
  </si>
  <si>
    <t>Porfesor Investigador Co-coordinador</t>
  </si>
  <si>
    <t xml:space="preserve">SIESI es un semillero de Interés enfocado en las líneas de soporte a la arquitectura tecnológica y desarrollo de sistemas de información de los programas técnico profesional en soporte de sistemas de información y tecnología en sistemas de información del Politécnico Colombiano Jaime Isaza Cadavid regional Apartadó - Antioquia. Hace parte del grupo de investigación en software GRINSOFT.
Líneas de investigación: Soporte a la infraestructura tecnológica y desarrollo de sistemas de información.
</t>
  </si>
  <si>
    <t>Julian Camilo Quiroz Bañol</t>
  </si>
  <si>
    <t>Bibliotecologo</t>
  </si>
  <si>
    <t>Cindy Dayanna Restrepo Higuita</t>
  </si>
  <si>
    <t>Jhonatan Valdivieso David</t>
  </si>
  <si>
    <t>Joel Enrique BerrioVelasquez</t>
  </si>
  <si>
    <t>Sebastian Andres Marimon Padilla</t>
  </si>
  <si>
    <t>Cindy Hernandez Arroyave</t>
  </si>
  <si>
    <t>Bertha Aurora Muñoz Rodríguez
bamunozr@elpoli.edu.co</t>
  </si>
  <si>
    <t>Yudi Amparo Marìn Alvarez
yamarin@elpoli.edu.co,
ext. 316</t>
  </si>
  <si>
    <t>SEMILLEROS DE INVESTIGACIÓN 2019-1</t>
  </si>
  <si>
    <t>Tatiana Andrea Muñoz Vélez
tatianamunoz@elpoli.edu.co</t>
  </si>
  <si>
    <t>Isabel Cristina Arango Palacio
isabelarango@elpoli.edu.co, 
ext. 223</t>
  </si>
  <si>
    <t>La infraestructura portuaria de Urabá tienen un enfoque particular en atender las necesidades del sector bananero, que sin duda alguna es el motor de la economía de la región; su funcionamiento es sencillo, y se hace por medio de transferencia, buque, barcaza y embarcadero que cuenta con dos instalaciones, una en zungo y la otra en nueva colonia, en Turbo. De acuerdo a Hidroestudios S.A., ambas instalaciones tienen problemas potenciales desde el punto de vista de navegación, además su capacidad de transporte y carga son aún muy pequeña para sumar a la producción bananera el resto de la producción antioqueña, que puede alcanzar aproximadamente 1.7 millones de toneladas anuales  (Arbeláez Rivera, Builes Rivera &amp; Montoya, 2015).</t>
  </si>
  <si>
    <t>Jorge Alberto Gonzalez Cardenas
 jorgegonzalez@elpoli.edu.co</t>
  </si>
  <si>
    <t>Vícthor Manuel Caicedo Valencia
vmcaicedo@elpoli.edu.co, 
ext. 470</t>
  </si>
  <si>
    <t>Marta Lucía Cardona Ochoa
martacardona@elpoli.edu.co</t>
  </si>
  <si>
    <t>Luz Gladys Tamayo Jaramillo
luztamayo@elpoli.edu.co</t>
  </si>
  <si>
    <t xml:space="preserve">Fomentar la cultura investigativa,  a través de espacios dinámicos que permitan la formación y capacitación de los miembros del semillero en temas  relacionados con la investigación, el liderazgo, el trabajo en equipo y otros, necesarios para  aportar al desarrollo del sector Aeroportuario. 
Propiciar espacios que brinden la posibilidad de compartir experiencias investigativas con otros grupos y redes de conocimiento. </t>
  </si>
  <si>
    <t>Justo Pastor Jaramillo Jaramillo
pjaramillo@elpoli.edu.co,
ext. 247</t>
  </si>
  <si>
    <t>Luis Francisco Ramírez Díaz
luisramirez@elpoli.edu.co,
ext. 475</t>
  </si>
  <si>
    <t xml:space="preserve">Semillero de Investigación en Gestión y  Administración Financiera y Económica SIGAFE </t>
  </si>
  <si>
    <t>Luz Amira Rocha Valencia
larocha@elpoli.edu.co,
ext. 470</t>
  </si>
  <si>
    <t>Jorge Enrique Gómez Oquendo
jegomez@elpoli.edu.co,
ext. 318</t>
  </si>
  <si>
    <t>Semillero de Investigación en Biotecnología Animal GIBA</t>
  </si>
  <si>
    <t>Francisco Eladio Restrepo Escobar
ferestrepo@elpoli.edu.co,
ext. 481</t>
  </si>
  <si>
    <t>Consolidar el gusto por investigar y la habilidad para dicha actividad, en forma personalizada al formar parte de equipos investigadores por proyecto.</t>
  </si>
  <si>
    <t>Fitotecnia Tropical es un grupo de Investigación perteneciente a la Facultad de Ciencias Agrarias de la Institución; cuenta con 4 profesores y cerca de 15 estudiantes. Actualmente, se cuenta con las líneas Agricultura de Precisión, Manejo de Arvenses y  Manejo y Resistencia de Enfermedades en Cultivos Agrícolas. El grupo ha finalizado proyectos sobre Manejo Biológico de enfermedades en cultivos de frutales, viene desarrollando 8 proyectos sobre otros cultivos como aguacate y flores de exportación, y actualmente se tiene en proceso de evaluación 4 proyectos. La ejecución de los proyectos se viene realizando en alianzas estratégicas con entidades como Colciencias, Augura, Universidad Nacional de Colombia, Biover-España, Ministerio de Agricultura y Desarrollo Rural y productores independientes; recibiendo también el apoyo de egresados que están trabajando en Instituciones como Augura, EAFIT, fincas bananeras, empresas de flores de exportación y empresas de agroquímicos y agrobiológicos. Los estudiantes que pasan por el grupo, realizan sus prácticas profesionales y trabajos de grado en centros especializados de gremios agrícolas como Fedepalma-Cenipalma, Fedearroz, Agrosavia (Corpoica), y pasantías en Centros de investigación a nivel internacional.</t>
  </si>
  <si>
    <t>Luis Fernando Patiño Hoyos
lfpatino@elpoli.edu.co, 
ext. 207</t>
  </si>
  <si>
    <t>SAT (Grupo de Sistemas Agrícolas Tropicales)</t>
  </si>
  <si>
    <t xml:space="preserve">Sede Apartadó </t>
  </si>
  <si>
    <t>Elena Paola Gonzalez Jaimes
epgonzalez@elpoli.edu.co,
ext.500</t>
  </si>
  <si>
    <t xml:space="preserve"> Sandra Bibiana Muriel Ruiz
sbmuriel@elpoli.edu.co,
ext. 471</t>
  </si>
  <si>
    <t>Jairo Camilo Quijano Pérez
jcquijano@elpoli.edu.co,
ext. 492</t>
  </si>
  <si>
    <t xml:space="preserve">La investigación es considerada una actividad orientada a la obtención de nuevos conocimientos y a la solución de problemas o interrogantes de carácter científico. Es un proceso basado en la aplicación del método científico, que incluye: técnicas de observación, reglas para el razonamiento y la predicción, ideas sobre la experimentación planificada y los modos de comunicar los resultados experimentales y teóricos. De esta forma se obtiene información relevante y fidedigna, para entender, verificar, corregir o aplicar el conocimiento. 
En la investigación deben darse una serie de características para que sea en realidad científica, entre las cuales se resaltan: a) Estar planificada, es decir, tener una previa organización y objetivos claros que conduzcan a unos buenos resultados.  b) Contar con los instrumentos de recolección de datos que respondan a los criterios de validez, confiabilidad y discriminación, como requisitos mínimos para lograr un informe científicamente valido, c) Ofrecer resultados comprobables y verificables en las mismas circunstancias en las que se realizó la investigación y d) Apuntar a principios generales trascendiendo los grupos o situaciones particulares investigados. 
Como parte de la mejora continua del programa de Tecnología en Química Industrial y de Laboratorio de la Facultad de Ciencias Básicas, Sociales y Humanas del Politécnico Colombiano Jaime Isaza Cadavid (PCJIC), se propone la creación de un semillero de investigación denominado &amp;#8220;Semillero de investigación de sensores poliméricos&amp;#8221; (SISEPOL), el cual estará adscrito al Grupo de Investigación en Catálisis Ambiental y Energías Renovables (CAMER). Teniendo en cuenta la Resolución 611 del 13 de Diciembre de 2006 (capítulo 1, artículo 1, por la cual se reglamentan los semilleros de investigación en el PCJIC), con el desarrollo de esta propuesta se busca &amp;#8220;generar espacios en los cuales los docentes y los estudiantes tengan la oportunidad de reflexionar y construir conocimientos para  propiciar nuevos avances en la ciencia y la tecnología, en pro del desarrollo social, con una visión prospectiva en busca de la consolidación de un grupo de investigación de alto nivel&amp;#8221
</t>
  </si>
  <si>
    <t>Saul Bustamante Fonseca saulbustamante@elpoli.edu.co</t>
  </si>
  <si>
    <t>Alba Nelly Ardila Arias 
anardila@elpoli.edu.co,
ext. 483</t>
  </si>
  <si>
    <t>German Velásquez García
gvelasquez@elpoli.edu.co, 
ext. 473</t>
  </si>
  <si>
    <t>Semillero de investigación en producción y recepción de medios audiovisuales</t>
  </si>
  <si>
    <t>José Fernando González Domínguez 
jfgonzalez@elpoli.edu.co, 
ext. 519</t>
  </si>
  <si>
    <t>Doris Elena Salazar Hernández
dorissalazar@elpoli.edu.co
496</t>
  </si>
  <si>
    <t>Nicolas Antonio Supúlveda Tamayo 
nasepulveda@elpoli.edu.co,
ext. 409</t>
  </si>
  <si>
    <t>Elkin Eduardo Roldán Aguilar
eeroldan@elpoli.edu.co,
ext. 333</t>
  </si>
  <si>
    <t>Ana Marcela Muñoz Díaz 
anamunoz@elpoli.edu.co</t>
  </si>
  <si>
    <t>Miryam Gómez Marin
mgomez@elpoli.edu.co,
ext. 230</t>
  </si>
  <si>
    <t>Jorge Ernesto Espinosa Oviedo
jeespinosa@elpoli.edu.co</t>
  </si>
  <si>
    <t xml:space="preserve">Alexander Oswaldo Tapias Morales
alexandertapia@elpoli.edu.co </t>
  </si>
  <si>
    <t>El semillero nace de la necesidad de aplicar en materiales y oportunidades reales, los conocimientos adquiridos en el campo de la construcción. A partir de la visión y oportunidad que se nos presenta de un mineral natural denominado comercialmente como Gilsonita en Estados Unidos y que equivale a un bitumen natural en estado sólido, el cual tiene un abanico de aplicaciones en la construcción y a partir de esta oportunidad iniciamos a conformarnos para trabajar en torno al desarrollo de soluciones y subproductos a partir de este mineral, el cual puede ser parte de compuestos con otros materiales tanto minerales como residuos naturales de procesos de transformación, apuntándole a la misión de construir de manera sostenible y en armonía con la naturaleza.</t>
  </si>
  <si>
    <t>Diego León Sepúlveda Mejía
disepulveda@elpoli.edu.co,
ext. 488</t>
  </si>
  <si>
    <t>William Segundo Puche Plaza
wspuche@elpoli.edu.co,
ext. 461</t>
  </si>
  <si>
    <t>Arabella Zapata Escobar
azapata@elpoli.edu.co,
ext. 247</t>
  </si>
  <si>
    <t>Semillero de Investigación en Comunicación, Eventos, Transmedia, Audiovisual y Educomunicación CETAE</t>
  </si>
  <si>
    <t>José Santiago Correa Cortés
josecorrea@elpoli.edu.co,
ext. 505</t>
  </si>
  <si>
    <t>Integrantes CETAE'!A1</t>
  </si>
  <si>
    <t>Cultura Ambiental</t>
  </si>
  <si>
    <t>Edilgardo Loaiza Betancur
eloaiza@elpoli.edu.co,
ext. 506</t>
  </si>
  <si>
    <t>Edilgardo Loaiza</t>
  </si>
  <si>
    <t>Mateo Velez Marín</t>
  </si>
  <si>
    <t>Dahiana Serna</t>
  </si>
  <si>
    <t>Olowaili Green Santacruz</t>
  </si>
  <si>
    <t>Valentina Parra Cardona</t>
  </si>
  <si>
    <t>Integrantes Cultura Ambiental'!A1</t>
  </si>
  <si>
    <t>Alexander Longas Restrepo
alexanderlongas@elpoli.edu.co</t>
  </si>
  <si>
    <t>ARBELAEZ RAMIREZ LUISA MARIA</t>
  </si>
  <si>
    <t>ARROYAVE BEDOYA MARIA ALEJANDRA</t>
  </si>
  <si>
    <t>BLANDON HENAO CRISTIAN DAVID</t>
  </si>
  <si>
    <t>BUITRAGO SAENZ MARIA CAMILA</t>
  </si>
  <si>
    <t>CANO MORALES PAULA ANDREA</t>
  </si>
  <si>
    <t xml:space="preserve">GARCES LOPEZ PAULINA </t>
  </si>
  <si>
    <t>GARCIA CIRO PILAR ALEJANDRA</t>
  </si>
  <si>
    <t>GOMEZ CASTAÑO ANA MARIA</t>
  </si>
  <si>
    <t>LOAIZA GUZMAN MARIA CAMILA</t>
  </si>
  <si>
    <t>MARTINEZ LOPEZ JOHAN ESTIVEN</t>
  </si>
  <si>
    <t>MENDEZ SIERRA MARGARETH ANDREA</t>
  </si>
  <si>
    <t>MESTRA GIL JORGE DAVID</t>
  </si>
  <si>
    <t>MONSALVE HENAO SANDRA YANETH</t>
  </si>
  <si>
    <t>MONSALVE ZAPATA LAURA ANDREA</t>
  </si>
  <si>
    <t>NOREÑA TORO MARIA CAMILA</t>
  </si>
  <si>
    <t xml:space="preserve">RAMIREZ NARVAEZ LEIDY </t>
  </si>
  <si>
    <t>SAENZ ALZATE KEVIN JULIAN</t>
  </si>
  <si>
    <t xml:space="preserve">SAENZ BOTERO VANESSA </t>
  </si>
  <si>
    <t>TAMAYO SALAMANCA ANDRES FELIPE</t>
  </si>
  <si>
    <t xml:space="preserve">TOBON TOBON ALEJANDRA </t>
  </si>
  <si>
    <t>TORRES OSORIO JUAN JOSE</t>
  </si>
  <si>
    <t>VELEZ GIRALDO SINDY CAROLINA</t>
  </si>
  <si>
    <t>Esteban Cadavid Noreña</t>
  </si>
  <si>
    <t>Yesica Bibiana Aristizabal Salazar</t>
  </si>
  <si>
    <t>Deisy Jhazindra Herrera Alcaraz</t>
  </si>
  <si>
    <t>Wendy Acevedo Rendón</t>
  </si>
  <si>
    <t>Verónica Arcila Marín</t>
  </si>
  <si>
    <t>Melanie Zuluaga Arango</t>
  </si>
  <si>
    <t>Tatiana Barrera Zuluaga</t>
  </si>
  <si>
    <t>Ana Catalina Jaramillo Rojas</t>
  </si>
  <si>
    <t>GIA (Grupo de Investiagción Acuícola)</t>
  </si>
  <si>
    <t>Semillero de Investigación Acuícola GIA</t>
  </si>
  <si>
    <t>Hermes Rafael Pineda Santis</t>
  </si>
  <si>
    <t>Hermes Rafael Pineda Santis
hrpineda@elpoli.edu,
ext. 295</t>
  </si>
  <si>
    <t>Lucy Arboleda Chacón</t>
  </si>
  <si>
    <t>Mónica Taborda Arboleda</t>
  </si>
  <si>
    <t>Andres Felipe Trujillo Velez</t>
  </si>
  <si>
    <t xml:space="preserve">Cindy Sayari Betancur Sanchez </t>
  </si>
  <si>
    <t>Heriberto Andres Giraldo Lizarazo</t>
  </si>
  <si>
    <t>Egresado (Inv. Ppal)</t>
  </si>
  <si>
    <t>Mariana Serna Ardila</t>
  </si>
  <si>
    <t>Estudiante Uniremington</t>
  </si>
  <si>
    <t>María Daniela Londoño Maya</t>
  </si>
  <si>
    <t>Mayra Alexandra Restrepo Gutierrez</t>
  </si>
  <si>
    <t>Integrantes GIA'!A1</t>
  </si>
  <si>
    <t>NEUROFIDE (Semillero de Investigación en Neurociencias)</t>
  </si>
  <si>
    <t>William Ramírez Silva
waramirez@elpoli.edu.co</t>
  </si>
  <si>
    <t>El panorama mundial está enmarcado por una creciente preocupación por las consecuencias que pueda traer consigo la poca práctica de actividad física o deporte. Los gobernantes en general y los entes estatales encargados de la salud pública en particular, se encuentran alarmados por las cifras que indican la poca actividad física y las consecuencias sociales, en términos de bienestar físico, que la acompañan. Se ha señalado al sedentarismo como un factor que acompaña la aparición y gravedad de un número importante de enfermedades crónicas como la hipertensión arterial, la diabetes y la obesidad, entre otras. En el contexto latinoamericano se hallan cifras bastante preocupantes, que estiman que más de las tres cuartas partes de la población mayor a los 14 años no práctica una actividad física o deporte. Un estudio realizado en Argentina encontró que aproximadamente el 60% de los varones y el 75% de las mujeres de entre 25 y 70 años, no realizan actividad física regularmente, (Argentina en movimiento, 2000). Este estudio plantea, así mismo, que aquellos que participan lo hacen con una frecuencia o dosificación inadecuada. Este panorama permite señalar que no están debidamente incorporados en el imaginario colectivo, los hábitos que conllevan dicha experiencia vital. La consecuencia es que gran número de ciudadanos, en el campo de la salud, se ubican en la categoría de población de riesgo, es decir, son potencialmente vulnerables frente a la posibilidad de contraer alguna enfermedad. En este mismo sentido el documento argumenta que "el estilo de vida sedentario no sólo atenta contra la calidad de vida de la población, provocando la aparición de enfermedades, sino que además, tiene un alto costo económico para el país. Un 20% del presupuesto destinado a los organismos y entidades relacionadas a la salud, podría ser evitado si se lograra cambiar este estado de situación, con programas y proyectos que favorezcan el desarrollo de dichas actividades. De esta forma, los recursos disponibles serían orientados de manera eficiente hacia planes de prevención y mejoramiento de la salud pública y no solamente a cubrir las urgentes demandas coyunturales, que ocasionan las enfermedades". Pero la no práctica de actividad física, no está ligada exclusivamente a problemas de salud como en los arriba mencionados, existe evidencia importante que sugiere que la práctica de una actividad física, puede mejorar las funciones cognitivas y propiciar un mejor bienestar en personas que padecen de alguna enfermedad mental, como es el caso de un trastorno de ansiedad, depresión o estrés. También se han determinado los beneficios que puede tener sobre el rendimiento académico en niños escolares (Hanneford 1995). Si bien, se describen de manera amplia los indicadores del sedentarismo y se puntualizan los beneficios que la actividad física tiene sobre el bienestar psicológico, sociocultural y cognitivo. También, se han estructurado una gran cantidad de procedimientos tendientes a modificar los comportamientos y las actitudes que las personas tienen sobre la práctica de una actividad física o deporte, pero no siempre se han integrado los hallazgos de las investigaciones con los programas de intervención. Pese a los trabajos realizados por estos investigadores, el estudio del problema del sedentarismo no ha sobrepasado la barrera de las metodologías descriptivas que indagan básicamente por la frecuencia del fenómeno, de acuerdo a ciertas variables de control, como es el caso de la edad, el género y el estrato socioeconómico. Sin embargo, se debe reconocer la importancia que tiene este tipo de investigación, pero de igual manera, se deben superar estas aproximaciones y recurrir a metodologías que permitan comprender multidisciplinarmente el fenómeno. De igual manera, es importante hallar otras formas de estimular la práctica de la actividad física, debido a los beneficios probados que tiene en los procesos cognitivos en niños, jóvenes adultos y adultos mayores, así como en la calidad de vida de personas con limitaciones mentales y físicas. Desde otra perspectiva, la investigación de la actividad física regular y el deporte se encuentra en un estado lamentable, esta aseveración se sustenta en la escasez de grupos de investigación que se encuentran registrados ante Colciencias, donde sólo se reportan siete grupos, de los cuales sólo tres de ellos se encuentra en un estado de desarrollo avanzado. De igual manera son sumamente preocupante y altamente coincidente las pocas fuentes de difusión que se han estructurado para la publicación de resultados de investigación, lo que genera pocas posibilidades de visibilidad académica. De igual manera, resulta altamente importante señalar que en épocas de encuentro disciplinar y aportas de ingresar a las tendencias de transdisciplinariedad, el campo de la actividad física y deporte se encuentre gobernada casi exclusivamente por investigadores de origen medico-biológico, dejando al margen otros campos del saber que tienen  argumentos teóricos y empíricos para apoyar los esfuerzos de construcción de espacios de encuentro académico que generen los conocimientos que la sociedad colombiana requiere. De lo anterior, se desprende una oportunidad de pertinencia académica para inclinar los esfuerzos investigativos hacia los campos de la interdisciplinariedad en el campo de la actividad física y deporte, que permite la elaboración de la presente propuesta de creación de un semillero investigación interdisciplinario alrededor de las neurociencias, Actividad física y Deporte.</t>
  </si>
  <si>
    <t>Stephanie González Restrepo</t>
  </si>
  <si>
    <t>Daniela Colorado Benites</t>
  </si>
  <si>
    <t>Vanessa Villa Restrepo</t>
  </si>
  <si>
    <t>Juan Carlos Giraldo García</t>
  </si>
  <si>
    <t>William Ramírez Silva</t>
  </si>
  <si>
    <t>Integrantes NEUROFIDES'!A1</t>
  </si>
  <si>
    <t>TOTAL ESTUDIANTES VINCULADOS A SEMILLEROS DE INVESTIGACIÓN PCJIC</t>
  </si>
  <si>
    <t xml:space="preserve">Carolina Gil Bedoya   </t>
  </si>
  <si>
    <t xml:space="preserve">Emmanuel Herrera García    </t>
  </si>
  <si>
    <t>Sede Apartadó</t>
  </si>
  <si>
    <t>Hernán Darío Bolaños Arias
hernanbolanos@elpoli.edu.co</t>
  </si>
  <si>
    <t>Juan Carlos Castaño Quintero</t>
  </si>
  <si>
    <t>Luciano Jaramillo Muñoz</t>
  </si>
  <si>
    <t>Carmen Piedad Goméz Botero</t>
  </si>
  <si>
    <t>Jose Edwin Vera Oquendo</t>
  </si>
  <si>
    <t>Juan Pablo Uribe Ramirez</t>
  </si>
  <si>
    <t>Jorge Alexander Muñoz Echeverry</t>
  </si>
  <si>
    <t>Adriana Elena Rodas Marin</t>
  </si>
  <si>
    <t>Docente externo</t>
  </si>
  <si>
    <t>Luis Fernando Garzón Calderón</t>
  </si>
  <si>
    <t>Yovanny Cetre Palacios</t>
  </si>
  <si>
    <t>Leidy Marcela Cortes Arboleda</t>
  </si>
  <si>
    <t>Ana María Aguilar Vasquez</t>
  </si>
  <si>
    <t>Sara Atehortua Agudelo</t>
  </si>
  <si>
    <t>Yeraldin Zapata Gallego</t>
  </si>
  <si>
    <t xml:space="preserve">Yesica Marcela Rivera </t>
  </si>
  <si>
    <t>Santiago Vasquez Duque</t>
  </si>
  <si>
    <t>Ruben Dario Ruiz Begambre</t>
  </si>
  <si>
    <t>Luis Alexander Moreno M</t>
  </si>
  <si>
    <t xml:space="preserve">Kevin Arnol Barrera Molina </t>
  </si>
  <si>
    <t xml:space="preserve"> INTEGRANTES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</si>
</sst>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3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sz val="10"/>
      <color theme="1"/>
      <name val="Arial"/>
      <family val="2"/>
    </font>
    <font>
      <sz val="11"/>
      <name val="Calibri"/>
      <family val="2"/>
      <scheme val="minor"/>
    </font>
    <font>
      <sz val="11"/>
      <color theme="1"/>
      <name val="Arial"/>
      <family val="2"/>
    </font>
    <font>
      <sz val="10"/>
      <name val="Arial"/>
      <family val="2"/>
    </font>
    <font>
      <sz val="9"/>
      <name val="Arial"/>
      <family val="2"/>
    </font>
    <font>
      <b/>
      <sz val="14"/>
      <color theme="1"/>
      <name val="Calibri"/>
      <family val="2"/>
      <scheme val="minor"/>
    </font>
    <font>
      <b/>
      <sz val="26"/>
      <color theme="0"/>
      <name val="Calibri"/>
      <family val="2"/>
      <scheme val="minor"/>
    </font>
    <font>
      <b/>
      <sz val="10"/>
      <color theme="1"/>
      <name val="Arial"/>
      <family val="2"/>
    </font>
    <font>
      <sz val="10"/>
      <color indexed="8"/>
      <name val="Arial"/>
      <family val="2"/>
    </font>
    <font>
      <u/>
      <sz val="11"/>
      <color theme="10"/>
      <name val="Calibri"/>
      <family val="2"/>
    </font>
    <font>
      <sz val="10"/>
      <color rgb="FF000000"/>
      <name val="Arial"/>
      <family val="2"/>
    </font>
    <font>
      <sz val="11"/>
      <color rgb="FF000000"/>
      <name val="Calibri"/>
      <family val="2"/>
    </font>
    <font>
      <sz val="9"/>
      <color theme="1"/>
      <name val="Arial"/>
      <family val="2"/>
    </font>
    <font>
      <sz val="11"/>
      <color rgb="FF000000"/>
      <name val="Arial"/>
      <family val="2"/>
    </font>
    <font>
      <sz val="11"/>
      <color rgb="FF222222"/>
      <name val="Arial"/>
      <family val="2"/>
    </font>
    <font>
      <sz val="12"/>
      <color theme="1"/>
      <name val="Arial"/>
      <family val="2"/>
    </font>
    <font>
      <sz val="8"/>
      <color theme="1"/>
      <name val="Arial"/>
      <family val="2"/>
    </font>
    <font>
      <sz val="8"/>
      <color rgb="FF000000"/>
      <name val="Arial"/>
      <family val="2"/>
    </font>
    <font>
      <sz val="8"/>
      <color theme="1"/>
      <name val="Calibri"/>
      <family val="2"/>
      <scheme val="minor"/>
    </font>
    <font>
      <i/>
      <sz val="11"/>
      <color indexed="8"/>
      <name val="Arial"/>
      <family val="2"/>
    </font>
    <font>
      <sz val="12"/>
      <color rgb="FF000000"/>
      <name val="Arial Narrow"/>
      <family val="2"/>
    </font>
    <font>
      <sz val="14"/>
      <color rgb="FF222222"/>
      <name val="Calibri"/>
      <family val="2"/>
      <scheme val="minor"/>
    </font>
    <font>
      <sz val="14"/>
      <color theme="1"/>
      <name val="Calibri"/>
      <family val="2"/>
      <scheme val="minor"/>
    </font>
    <font>
      <b/>
      <sz val="10"/>
      <color rgb="FF000000"/>
      <name val="Arial"/>
      <family val="2"/>
    </font>
    <font>
      <sz val="9"/>
      <color theme="1"/>
      <name val="Arial "/>
    </font>
    <font>
      <b/>
      <sz val="9"/>
      <color theme="1"/>
      <name val="Arial"/>
      <family val="2"/>
    </font>
    <font>
      <sz val="9"/>
      <color theme="1"/>
      <name val="Calibri"/>
      <family val="2"/>
      <scheme val="minor"/>
    </font>
    <font>
      <b/>
      <sz val="12"/>
      <color rgb="FF000000"/>
      <name val="Arial"/>
      <family val="2"/>
    </font>
    <font>
      <sz val="10"/>
      <color rgb="FF222222"/>
      <name val="Arial"/>
      <family val="2"/>
    </font>
    <font>
      <sz val="8"/>
      <color rgb="FF222222"/>
      <name val="Arial"/>
      <family val="2"/>
    </font>
    <font>
      <sz val="9"/>
      <name val="Calibri"/>
      <family val="2"/>
      <scheme val="minor"/>
    </font>
    <font>
      <sz val="11"/>
      <color rgb="FF444950"/>
      <name val="Calibri"/>
      <family val="2"/>
      <scheme val="minor"/>
    </font>
    <font>
      <u/>
      <sz val="14"/>
      <color theme="10"/>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499984740745262"/>
        <bgColor indexed="64"/>
      </patternFill>
    </fill>
    <fill>
      <patternFill patternType="solid">
        <fgColor theme="6"/>
        <bgColor indexed="64"/>
      </patternFill>
    </fill>
    <fill>
      <patternFill patternType="solid">
        <fgColor rgb="FFF5F5F5"/>
        <bgColor indexed="64"/>
      </patternFill>
    </fill>
    <fill>
      <patternFill patternType="solid">
        <fgColor rgb="FFFFFFFF"/>
        <bgColor rgb="FFFFFFFF"/>
      </patternFill>
    </fill>
    <fill>
      <patternFill patternType="solid">
        <fgColor rgb="FF92D050"/>
        <bgColor indexed="64"/>
      </patternFill>
    </fill>
    <fill>
      <patternFill patternType="solid">
        <fgColor theme="9" tint="0.59999389629810485"/>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style="thin">
        <color indexed="64"/>
      </top>
      <bottom/>
      <diagonal/>
    </border>
    <border>
      <left style="thin">
        <color rgb="FF000000"/>
      </left>
      <right style="thin">
        <color rgb="FF000000"/>
      </right>
      <top style="medium">
        <color rgb="FFF3AD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s>
  <cellStyleXfs count="6">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alignment vertical="top"/>
      <protection locked="0"/>
    </xf>
    <xf numFmtId="0" fontId="17" fillId="0" borderId="0"/>
    <xf numFmtId="164" fontId="1" fillId="0" borderId="0" applyFont="0" applyFill="0" applyBorder="0" applyAlignment="0" applyProtection="0"/>
  </cellStyleXfs>
  <cellXfs count="272">
    <xf numFmtId="0" fontId="0" fillId="0" borderId="0" xfId="0"/>
    <xf numFmtId="0" fontId="9" fillId="0" borderId="6" xfId="0" applyFont="1" applyBorder="1" applyAlignment="1">
      <alignment horizontal="left" vertical="center" wrapText="1"/>
    </xf>
    <xf numFmtId="0" fontId="0" fillId="0" borderId="6" xfId="0" applyFill="1" applyBorder="1" applyAlignment="1">
      <alignment vertical="center" wrapText="1"/>
    </xf>
    <xf numFmtId="0" fontId="0" fillId="0" borderId="6" xfId="0" applyFill="1" applyBorder="1" applyAlignment="1">
      <alignment horizontal="center" vertical="center" wrapText="1"/>
    </xf>
    <xf numFmtId="0" fontId="0" fillId="0" borderId="0" xfId="0" applyFill="1" applyAlignment="1">
      <alignment wrapText="1"/>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6" xfId="0" applyFill="1" applyBorder="1" applyAlignment="1">
      <alignment horizontal="left" vertical="center" wrapText="1"/>
    </xf>
    <xf numFmtId="0" fontId="11" fillId="0" borderId="0" xfId="0" applyFont="1" applyFill="1" applyAlignment="1">
      <alignment wrapText="1"/>
    </xf>
    <xf numFmtId="0" fontId="14" fillId="0" borderId="6" xfId="0" applyFont="1" applyBorder="1" applyAlignment="1">
      <alignment horizontal="left" vertical="top" wrapText="1"/>
    </xf>
    <xf numFmtId="0" fontId="14" fillId="0" borderId="6" xfId="0" applyFont="1" applyBorder="1" applyAlignment="1">
      <alignment horizontal="center" vertical="top" wrapText="1"/>
    </xf>
    <xf numFmtId="0" fontId="0" fillId="0" borderId="0" xfId="0"/>
    <xf numFmtId="0" fontId="6" fillId="0" borderId="11" xfId="0" applyFont="1" applyFill="1" applyBorder="1" applyAlignment="1">
      <alignment horizontal="left"/>
    </xf>
    <xf numFmtId="0" fontId="6" fillId="0" borderId="12" xfId="0" applyFont="1" applyFill="1" applyBorder="1" applyAlignment="1">
      <alignment horizontal="left" vertical="center" wrapText="1"/>
    </xf>
    <xf numFmtId="0" fontId="6" fillId="0" borderId="13" xfId="0" applyFont="1" applyFill="1" applyBorder="1" applyAlignment="1">
      <alignment horizontal="left"/>
    </xf>
    <xf numFmtId="0" fontId="6" fillId="0" borderId="14" xfId="0" applyFont="1" applyFill="1" applyBorder="1" applyAlignment="1">
      <alignment horizontal="left" vertical="center" wrapText="1"/>
    </xf>
    <xf numFmtId="0" fontId="9" fillId="0" borderId="13" xfId="3" applyFont="1" applyFill="1" applyBorder="1" applyAlignment="1" applyProtection="1">
      <alignment horizontal="left"/>
    </xf>
    <xf numFmtId="0" fontId="0" fillId="0" borderId="13" xfId="0" applyFill="1" applyBorder="1" applyAlignment="1">
      <alignment horizontal="left"/>
    </xf>
    <xf numFmtId="0" fontId="6" fillId="0" borderId="13" xfId="0" applyFont="1" applyBorder="1" applyAlignment="1">
      <alignment horizontal="left" vertical="top" wrapText="1"/>
    </xf>
    <xf numFmtId="0" fontId="0" fillId="0" borderId="13" xfId="0" applyFont="1" applyFill="1" applyBorder="1" applyAlignment="1">
      <alignment horizontal="left"/>
    </xf>
    <xf numFmtId="0" fontId="6" fillId="0" borderId="13"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8" fillId="0" borderId="13" xfId="0" applyFont="1" applyFill="1" applyBorder="1" applyAlignment="1">
      <alignment horizontal="left"/>
    </xf>
    <xf numFmtId="0" fontId="18" fillId="0" borderId="14" xfId="0" applyFont="1" applyBorder="1" applyAlignment="1">
      <alignment horizontal="left" vertical="top"/>
    </xf>
    <xf numFmtId="0" fontId="6" fillId="0" borderId="15" xfId="0" applyFont="1" applyBorder="1" applyAlignment="1">
      <alignment horizontal="left" vertical="top" wrapText="1"/>
    </xf>
    <xf numFmtId="0" fontId="6" fillId="0" borderId="16" xfId="0" applyFont="1" applyFill="1" applyBorder="1" applyAlignment="1">
      <alignment horizontal="left" vertical="center" wrapText="1"/>
    </xf>
    <xf numFmtId="0" fontId="15" fillId="0" borderId="17" xfId="3" applyFill="1" applyBorder="1" applyAlignment="1" applyProtection="1">
      <alignment horizontal="left"/>
    </xf>
    <xf numFmtId="0" fontId="15" fillId="0" borderId="18" xfId="3" applyFill="1" applyBorder="1" applyAlignment="1" applyProtection="1">
      <alignment horizontal="left" vertical="center"/>
    </xf>
    <xf numFmtId="0" fontId="15" fillId="0" borderId="18" xfId="3" applyFill="1" applyBorder="1" applyAlignment="1" applyProtection="1">
      <alignment horizontal="left" wrapText="1"/>
    </xf>
    <xf numFmtId="0" fontId="15" fillId="0" borderId="18" xfId="3" applyBorder="1" applyAlignment="1" applyProtection="1">
      <alignment horizontal="left" vertical="top" wrapText="1"/>
    </xf>
    <xf numFmtId="0" fontId="15" fillId="0" borderId="18" xfId="3" applyFill="1" applyBorder="1" applyAlignment="1" applyProtection="1">
      <alignment horizontal="left"/>
    </xf>
    <xf numFmtId="0" fontId="15" fillId="0" borderId="18" xfId="3" applyBorder="1" applyAlignment="1" applyProtection="1">
      <alignment horizontal="left" vertical="center" wrapText="1"/>
    </xf>
    <xf numFmtId="0" fontId="15" fillId="0" borderId="19" xfId="3" applyFill="1" applyBorder="1" applyAlignment="1" applyProtection="1">
      <alignment horizontal="left"/>
    </xf>
    <xf numFmtId="0" fontId="16" fillId="0" borderId="6" xfId="0" applyFont="1" applyBorder="1" applyAlignment="1">
      <alignment horizontal="left" vertical="center"/>
    </xf>
    <xf numFmtId="0" fontId="6" fillId="0" borderId="6" xfId="0" applyFont="1" applyBorder="1" applyAlignment="1">
      <alignment horizontal="left" vertical="top"/>
    </xf>
    <xf numFmtId="0" fontId="6" fillId="0" borderId="6" xfId="0" applyFont="1" applyBorder="1" applyAlignment="1">
      <alignment horizontal="left"/>
    </xf>
    <xf numFmtId="0" fontId="5" fillId="0" borderId="0" xfId="1"/>
    <xf numFmtId="0" fontId="6" fillId="0" borderId="6" xfId="0" applyFont="1" applyBorder="1" applyAlignment="1">
      <alignment horizontal="left" vertical="top" wrapText="1"/>
    </xf>
    <xf numFmtId="0" fontId="0" fillId="0" borderId="6" xfId="0" applyFill="1" applyBorder="1" applyAlignment="1">
      <alignment wrapText="1"/>
    </xf>
    <xf numFmtId="0" fontId="6" fillId="0" borderId="6" xfId="0" applyFont="1" applyFill="1" applyBorder="1" applyAlignment="1">
      <alignment horizontal="center" vertical="center" wrapText="1"/>
    </xf>
    <xf numFmtId="0" fontId="0" fillId="0" borderId="0" xfId="0"/>
    <xf numFmtId="0" fontId="6" fillId="0" borderId="6" xfId="0" applyFont="1" applyBorder="1" applyAlignment="1">
      <alignment vertical="top"/>
    </xf>
    <xf numFmtId="0" fontId="6" fillId="0" borderId="6" xfId="0" applyFont="1" applyFill="1" applyBorder="1" applyAlignment="1">
      <alignment horizontal="left" vertical="center" wrapText="1"/>
    </xf>
    <xf numFmtId="0" fontId="9" fillId="0" borderId="6" xfId="0" applyFont="1" applyBorder="1" applyAlignment="1">
      <alignment horizontal="left" vertical="center"/>
    </xf>
    <xf numFmtId="0" fontId="6" fillId="0" borderId="6" xfId="0" applyFont="1" applyBorder="1" applyAlignment="1">
      <alignment wrapText="1"/>
    </xf>
    <xf numFmtId="0" fontId="16" fillId="0" borderId="6" xfId="0" applyFont="1" applyBorder="1" applyAlignment="1">
      <alignment horizontal="left"/>
    </xf>
    <xf numFmtId="0" fontId="6" fillId="0" borderId="6" xfId="0" applyFont="1" applyFill="1" applyBorder="1" applyAlignment="1">
      <alignment vertical="center"/>
    </xf>
    <xf numFmtId="0" fontId="6" fillId="0" borderId="6" xfId="0" applyFont="1" applyFill="1" applyBorder="1"/>
    <xf numFmtId="0" fontId="13" fillId="0" borderId="6" xfId="0" applyFont="1" applyBorder="1" applyAlignment="1">
      <alignment horizontal="center" vertical="top" wrapText="1"/>
    </xf>
    <xf numFmtId="0" fontId="6" fillId="0" borderId="6" xfId="0" applyFont="1" applyFill="1" applyBorder="1" applyAlignment="1">
      <alignment horizontal="left"/>
    </xf>
    <xf numFmtId="0" fontId="5" fillId="0" borderId="0" xfId="1" applyFill="1" applyAlignment="1">
      <alignment wrapText="1"/>
    </xf>
    <xf numFmtId="0" fontId="6" fillId="0" borderId="6" xfId="0" applyFont="1" applyBorder="1" applyAlignment="1">
      <alignment horizontal="center" vertical="top" wrapText="1"/>
    </xf>
    <xf numFmtId="0" fontId="6" fillId="0" borderId="6" xfId="0" applyFont="1" applyBorder="1" applyAlignment="1">
      <alignment horizontal="center" vertical="center" wrapText="1"/>
    </xf>
    <xf numFmtId="0" fontId="6" fillId="0" borderId="6" xfId="0" applyFont="1" applyBorder="1" applyAlignment="1">
      <alignment horizontal="left" vertical="center"/>
    </xf>
    <xf numFmtId="0" fontId="6" fillId="0" borderId="6" xfId="0" applyFont="1" applyBorder="1" applyAlignment="1">
      <alignment horizontal="left" vertical="center" wrapText="1"/>
    </xf>
    <xf numFmtId="0" fontId="0" fillId="0" borderId="0" xfId="0" applyBorder="1"/>
    <xf numFmtId="0" fontId="5" fillId="0" borderId="0" xfId="1" applyBorder="1"/>
    <xf numFmtId="0" fontId="6" fillId="0" borderId="0" xfId="0" applyFont="1" applyBorder="1" applyAlignment="1">
      <alignment horizontal="center" vertical="top" wrapText="1"/>
    </xf>
    <xf numFmtId="0" fontId="18" fillId="0" borderId="0" xfId="0" applyFont="1" applyBorder="1" applyAlignment="1">
      <alignment vertical="center" wrapText="1"/>
    </xf>
    <xf numFmtId="0" fontId="28" fillId="0" borderId="6" xfId="0" applyFont="1" applyBorder="1"/>
    <xf numFmtId="0" fontId="13" fillId="0" borderId="0" xfId="0" applyFont="1" applyBorder="1" applyAlignment="1">
      <alignment horizontal="center" vertical="top" wrapText="1"/>
    </xf>
    <xf numFmtId="0" fontId="19" fillId="0" borderId="0" xfId="0" applyFont="1" applyBorder="1"/>
    <xf numFmtId="0" fontId="13" fillId="0" borderId="7" xfId="0" applyFont="1" applyBorder="1" applyAlignment="1">
      <alignment horizontal="center" vertical="top" wrapText="1"/>
    </xf>
    <xf numFmtId="0" fontId="13" fillId="0" borderId="26" xfId="0" applyFont="1" applyBorder="1" applyAlignment="1">
      <alignment horizontal="center" vertical="top" wrapText="1"/>
    </xf>
    <xf numFmtId="0" fontId="5" fillId="0" borderId="26" xfId="1" applyBorder="1"/>
    <xf numFmtId="0" fontId="0" fillId="0" borderId="0" xfId="0" applyFont="1" applyBorder="1" applyAlignment="1">
      <alignment horizontal="left" vertical="top" wrapText="1"/>
    </xf>
    <xf numFmtId="0" fontId="6" fillId="0" borderId="0" xfId="0" applyFont="1" applyBorder="1" applyAlignment="1">
      <alignment horizontal="left" vertical="top" wrapText="1"/>
    </xf>
    <xf numFmtId="0" fontId="0" fillId="0" borderId="25" xfId="0" applyFill="1" applyBorder="1" applyAlignment="1">
      <alignment vertical="center" wrapText="1"/>
    </xf>
    <xf numFmtId="0" fontId="0" fillId="0" borderId="0" xfId="0" applyFont="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left" wrapText="1"/>
    </xf>
    <xf numFmtId="0" fontId="13" fillId="0" borderId="6" xfId="0" applyFont="1" applyBorder="1" applyAlignment="1">
      <alignment horizontal="center" vertical="top" wrapText="1"/>
    </xf>
    <xf numFmtId="0" fontId="13" fillId="0" borderId="6" xfId="0" applyFont="1" applyBorder="1" applyAlignment="1">
      <alignment horizontal="center" vertical="top" wrapText="1"/>
    </xf>
    <xf numFmtId="0" fontId="27" fillId="6" borderId="6" xfId="0" applyFont="1" applyFill="1" applyBorder="1" applyAlignment="1">
      <alignment horizontal="left" vertical="top"/>
    </xf>
    <xf numFmtId="0" fontId="27" fillId="0" borderId="6" xfId="0" applyFont="1" applyBorder="1"/>
    <xf numFmtId="0" fontId="27" fillId="0" borderId="0" xfId="0" applyFont="1" applyBorder="1"/>
    <xf numFmtId="0" fontId="28" fillId="0" borderId="0" xfId="0" applyFont="1" applyBorder="1"/>
    <xf numFmtId="0" fontId="5" fillId="0" borderId="0" xfId="1" applyBorder="1" applyAlignment="1">
      <alignment horizontal="left" vertical="top" wrapText="1"/>
    </xf>
    <xf numFmtId="0" fontId="29" fillId="0" borderId="8" xfId="0" applyFont="1" applyBorder="1" applyAlignment="1">
      <alignment horizontal="center" vertical="top" wrapText="1"/>
    </xf>
    <xf numFmtId="0" fontId="16" fillId="7" borderId="8" xfId="0" applyFont="1" applyFill="1" applyBorder="1" applyAlignment="1">
      <alignment horizontal="left" vertical="center" wrapText="1"/>
    </xf>
    <xf numFmtId="0" fontId="16" fillId="0" borderId="8" xfId="0" applyFont="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6" fillId="0" borderId="0" xfId="0" applyFont="1" applyBorder="1" applyAlignment="1">
      <alignment vertical="top"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top" wrapText="1"/>
    </xf>
    <xf numFmtId="0" fontId="0" fillId="0" borderId="0" xfId="0"/>
    <xf numFmtId="0" fontId="13" fillId="0" borderId="6" xfId="0" applyFont="1" applyBorder="1" applyAlignment="1">
      <alignment horizontal="center" vertical="top" wrapText="1"/>
    </xf>
    <xf numFmtId="0" fontId="13" fillId="0" borderId="6" xfId="0" applyFont="1" applyBorder="1" applyAlignment="1">
      <alignment horizontal="center" vertical="center" wrapText="1"/>
    </xf>
    <xf numFmtId="0" fontId="30" fillId="3" borderId="6" xfId="0" applyFont="1" applyFill="1" applyBorder="1" applyAlignment="1">
      <alignment horizontal="left" vertical="center" wrapText="1"/>
    </xf>
    <xf numFmtId="0" fontId="30" fillId="3" borderId="6" xfId="0" applyFont="1" applyFill="1" applyBorder="1" applyAlignment="1">
      <alignment horizontal="left" vertical="top" wrapText="1"/>
    </xf>
    <xf numFmtId="0" fontId="6" fillId="0" borderId="6" xfId="0" applyFont="1" applyBorder="1" applyAlignment="1">
      <alignment vertical="top" wrapText="1"/>
    </xf>
    <xf numFmtId="0" fontId="6" fillId="0" borderId="6" xfId="0" applyFont="1" applyFill="1" applyBorder="1" applyAlignment="1">
      <alignment vertical="top" wrapText="1"/>
    </xf>
    <xf numFmtId="0" fontId="6" fillId="0" borderId="6" xfId="0" applyFont="1" applyBorder="1" applyAlignment="1"/>
    <xf numFmtId="0" fontId="0" fillId="0" borderId="0" xfId="0" applyBorder="1" applyAlignment="1">
      <alignment vertical="center" wrapText="1"/>
    </xf>
    <xf numFmtId="0" fontId="20" fillId="0" borderId="6" xfId="0" applyFont="1" applyBorder="1" applyAlignment="1">
      <alignment horizontal="left" vertical="center"/>
    </xf>
    <xf numFmtId="0" fontId="20" fillId="0" borderId="0" xfId="0" applyFont="1" applyBorder="1"/>
    <xf numFmtId="0" fontId="8" fillId="0" borderId="0" xfId="0" applyFont="1" applyBorder="1"/>
    <xf numFmtId="0" fontId="13" fillId="0" borderId="6" xfId="0" applyFont="1" applyBorder="1" applyAlignment="1">
      <alignment horizontal="center" vertical="top" wrapText="1"/>
    </xf>
    <xf numFmtId="0" fontId="31" fillId="0" borderId="6" xfId="0" applyFont="1" applyBorder="1" applyAlignment="1">
      <alignment horizontal="center" vertical="top" wrapText="1"/>
    </xf>
    <xf numFmtId="0" fontId="32" fillId="0" borderId="6" xfId="0" applyFont="1" applyBorder="1" applyAlignment="1">
      <alignment horizontal="left" vertical="center" wrapText="1"/>
    </xf>
    <xf numFmtId="0" fontId="32" fillId="0" borderId="6" xfId="0" applyFont="1" applyFill="1" applyBorder="1" applyAlignment="1">
      <alignment horizontal="left" vertical="center" wrapText="1"/>
    </xf>
    <xf numFmtId="0" fontId="32" fillId="0" borderId="6" xfId="0" applyFont="1" applyFill="1" applyBorder="1" applyAlignment="1">
      <alignment horizontal="left" vertical="top" wrapText="1"/>
    </xf>
    <xf numFmtId="0" fontId="32" fillId="3" borderId="4" xfId="0" applyFont="1" applyFill="1" applyBorder="1" applyAlignment="1">
      <alignment horizontal="left" vertical="center" wrapText="1"/>
    </xf>
    <xf numFmtId="0" fontId="32" fillId="0" borderId="6" xfId="0" applyFont="1" applyBorder="1" applyAlignment="1">
      <alignment horizontal="left" vertical="top" wrapText="1"/>
    </xf>
    <xf numFmtId="0" fontId="13" fillId="0" borderId="6" xfId="0" applyFont="1" applyBorder="1" applyAlignment="1">
      <alignment horizontal="center" vertical="top" wrapText="1"/>
    </xf>
    <xf numFmtId="0" fontId="13" fillId="0" borderId="6" xfId="0" applyFont="1" applyBorder="1" applyAlignment="1">
      <alignment horizontal="center" vertical="center" wrapText="1"/>
    </xf>
    <xf numFmtId="0" fontId="0" fillId="0" borderId="0" xfId="0" applyFill="1"/>
    <xf numFmtId="0" fontId="29" fillId="0" borderId="6" xfId="0" applyFont="1" applyFill="1" applyBorder="1" applyAlignment="1">
      <alignment horizontal="center" vertical="top" wrapText="1"/>
    </xf>
    <xf numFmtId="0" fontId="33" fillId="0" borderId="28" xfId="0" applyFont="1" applyBorder="1" applyAlignment="1">
      <alignment horizontal="center" wrapText="1"/>
    </xf>
    <xf numFmtId="0" fontId="33" fillId="0" borderId="29" xfId="0" applyFont="1" applyBorder="1" applyAlignment="1">
      <alignment horizontal="center" wrapText="1"/>
    </xf>
    <xf numFmtId="0" fontId="26" fillId="0" borderId="0" xfId="0" applyFont="1" applyBorder="1" applyAlignment="1">
      <alignment horizontal="center" vertical="center" wrapText="1"/>
    </xf>
    <xf numFmtId="0" fontId="26" fillId="0" borderId="0" xfId="0" applyFont="1" applyFill="1" applyBorder="1" applyAlignment="1">
      <alignment horizontal="center" vertical="center" wrapText="1"/>
    </xf>
    <xf numFmtId="0" fontId="5" fillId="0" borderId="20" xfId="1" applyFill="1" applyBorder="1" applyAlignment="1">
      <alignment horizontal="center" vertical="top" wrapText="1"/>
    </xf>
    <xf numFmtId="0" fontId="6" fillId="0" borderId="6" xfId="0" applyFont="1" applyFill="1" applyBorder="1" applyAlignment="1">
      <alignment horizontal="left" vertical="top" wrapText="1"/>
    </xf>
    <xf numFmtId="0" fontId="6" fillId="0" borderId="10" xfId="0" applyFont="1" applyBorder="1" applyAlignment="1">
      <alignment horizontal="left" vertical="center" wrapText="1"/>
    </xf>
    <xf numFmtId="0" fontId="9" fillId="0" borderId="6" xfId="0" applyFont="1" applyBorder="1" applyAlignment="1">
      <alignment horizontal="left" vertical="top" wrapText="1"/>
    </xf>
    <xf numFmtId="0" fontId="13" fillId="0" borderId="6" xfId="0" applyFont="1" applyBorder="1" applyAlignment="1">
      <alignment horizontal="center" vertical="center" wrapText="1"/>
    </xf>
    <xf numFmtId="0" fontId="0" fillId="0" borderId="0" xfId="0" applyAlignment="1">
      <alignment horizontal="center" vertical="center"/>
    </xf>
    <xf numFmtId="0" fontId="0" fillId="0" borderId="0" xfId="0"/>
    <xf numFmtId="0" fontId="0" fillId="0" borderId="6" xfId="0" applyBorder="1"/>
    <xf numFmtId="0" fontId="23" fillId="0" borderId="6" xfId="0" applyFont="1" applyBorder="1" applyAlignment="1">
      <alignment horizontal="left" vertical="center" wrapText="1"/>
    </xf>
    <xf numFmtId="0" fontId="22" fillId="0" borderId="6" xfId="0" applyFont="1" applyBorder="1" applyAlignment="1">
      <alignment horizontal="left" vertical="top" wrapText="1"/>
    </xf>
    <xf numFmtId="0" fontId="35" fillId="2" borderId="6" xfId="0" applyFont="1" applyFill="1" applyBorder="1" applyAlignment="1">
      <alignment horizontal="left" vertical="center" wrapText="1"/>
    </xf>
    <xf numFmtId="0" fontId="22" fillId="0" borderId="6" xfId="0" applyFont="1" applyFill="1" applyBorder="1" applyAlignment="1">
      <alignment horizontal="left" vertical="top" wrapText="1"/>
    </xf>
    <xf numFmtId="0" fontId="0" fillId="0" borderId="6" xfId="0" applyFill="1" applyBorder="1"/>
    <xf numFmtId="0" fontId="0" fillId="0" borderId="6" xfId="0" applyBorder="1" applyAlignment="1">
      <alignment horizontal="center"/>
    </xf>
    <xf numFmtId="0" fontId="13" fillId="0" borderId="6" xfId="0" applyFont="1" applyBorder="1" applyAlignment="1">
      <alignment horizontal="center" vertical="top" wrapText="1"/>
    </xf>
    <xf numFmtId="0" fontId="10" fillId="0" borderId="6" xfId="0" applyFont="1" applyBorder="1" applyAlignment="1">
      <alignment horizontal="left" vertical="center"/>
    </xf>
    <xf numFmtId="0" fontId="13" fillId="0" borderId="32" xfId="0" applyFont="1" applyBorder="1" applyAlignment="1">
      <alignment horizontal="center" vertical="center" wrapText="1"/>
    </xf>
    <xf numFmtId="0" fontId="13" fillId="0" borderId="9" xfId="0" applyFont="1" applyBorder="1" applyAlignment="1">
      <alignment horizontal="center" vertical="center" wrapText="1"/>
    </xf>
    <xf numFmtId="0" fontId="36" fillId="0" borderId="7" xfId="0" applyFont="1" applyBorder="1" applyAlignment="1">
      <alignment vertical="center" wrapText="1"/>
    </xf>
    <xf numFmtId="0" fontId="36" fillId="0" borderId="6" xfId="0" applyFont="1" applyBorder="1" applyAlignment="1">
      <alignment vertical="center" wrapText="1"/>
    </xf>
    <xf numFmtId="3" fontId="36" fillId="0" borderId="6" xfId="0" applyNumberFormat="1" applyFont="1" applyBorder="1" applyAlignment="1">
      <alignment vertical="center" wrapText="1"/>
    </xf>
    <xf numFmtId="0" fontId="0" fillId="0" borderId="8" xfId="0" applyFont="1" applyBorder="1" applyAlignment="1">
      <alignment wrapText="1"/>
    </xf>
    <xf numFmtId="0" fontId="0" fillId="0" borderId="8" xfId="0" applyFont="1" applyBorder="1" applyAlignment="1"/>
    <xf numFmtId="0" fontId="0" fillId="7" borderId="8" xfId="0" applyFont="1" applyFill="1" applyBorder="1" applyAlignment="1"/>
    <xf numFmtId="0" fontId="0" fillId="0" borderId="8" xfId="0" applyFont="1" applyBorder="1" applyAlignment="1">
      <alignment vertical="center"/>
    </xf>
    <xf numFmtId="0" fontId="6" fillId="0" borderId="6" xfId="0" applyFont="1" applyBorder="1" applyAlignment="1">
      <alignment vertical="center" wrapText="1"/>
    </xf>
    <xf numFmtId="0" fontId="34" fillId="2" borderId="9"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37" fillId="0" borderId="6" xfId="0" applyFont="1" applyBorder="1"/>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9" fillId="0" borderId="0" xfId="0" applyFont="1" applyBorder="1" applyAlignment="1">
      <alignment horizontal="left"/>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13" fillId="0" borderId="6" xfId="0" applyFont="1" applyBorder="1" applyAlignment="1">
      <alignment horizontal="center" vertical="top" wrapText="1"/>
    </xf>
    <xf numFmtId="0" fontId="13" fillId="0" borderId="6" xfId="0" applyFont="1" applyBorder="1" applyAlignment="1">
      <alignment horizontal="center" vertical="center" wrapText="1"/>
    </xf>
    <xf numFmtId="0" fontId="14" fillId="0" borderId="0" xfId="0" applyFont="1" applyBorder="1" applyAlignment="1">
      <alignment horizontal="left" vertical="top" wrapText="1"/>
    </xf>
    <xf numFmtId="0" fontId="0" fillId="0" borderId="6" xfId="0" applyFont="1" applyFill="1" applyBorder="1" applyAlignment="1">
      <alignment horizontal="left" vertical="center" wrapText="1"/>
    </xf>
    <xf numFmtId="0" fontId="8" fillId="0" borderId="6" xfId="0" applyFont="1" applyBorder="1" applyAlignment="1">
      <alignment horizontal="left" vertical="center"/>
    </xf>
    <xf numFmtId="0" fontId="5" fillId="0" borderId="0" xfId="1" applyAlignment="1">
      <alignment vertical="center"/>
    </xf>
    <xf numFmtId="0" fontId="5" fillId="0" borderId="0" xfId="1" applyAlignment="1">
      <alignment horizontal="center" vertical="center"/>
    </xf>
    <xf numFmtId="0" fontId="0" fillId="3" borderId="6" xfId="0" applyFill="1" applyBorder="1" applyAlignment="1">
      <alignment vertical="center" wrapText="1"/>
    </xf>
    <xf numFmtId="0" fontId="6" fillId="0" borderId="6" xfId="0" applyFont="1" applyBorder="1" applyAlignment="1">
      <alignment horizontal="left" wrapText="1"/>
    </xf>
    <xf numFmtId="0" fontId="0" fillId="0" borderId="6" xfId="0" applyBorder="1" applyAlignment="1">
      <alignment horizontal="left"/>
    </xf>
    <xf numFmtId="0" fontId="6" fillId="0" borderId="6" xfId="0" applyFont="1" applyFill="1" applyBorder="1" applyAlignment="1">
      <alignment horizontal="left" wrapText="1"/>
    </xf>
    <xf numFmtId="0" fontId="6" fillId="0" borderId="5" xfId="0" applyFont="1" applyFill="1" applyBorder="1" applyAlignment="1">
      <alignment horizontal="left" wrapText="1"/>
    </xf>
    <xf numFmtId="3" fontId="16" fillId="0" borderId="6" xfId="0" applyNumberFormat="1" applyFont="1" applyFill="1" applyBorder="1" applyAlignment="1">
      <alignment horizontal="left" vertical="center" wrapText="1"/>
    </xf>
    <xf numFmtId="0" fontId="0" fillId="0" borderId="6" xfId="0" applyFill="1" applyBorder="1" applyAlignment="1">
      <alignment horizontal="left"/>
    </xf>
    <xf numFmtId="0" fontId="16" fillId="0" borderId="28" xfId="0" applyFont="1" applyBorder="1" applyAlignment="1">
      <alignment horizontal="left" wrapText="1"/>
    </xf>
    <xf numFmtId="0" fontId="16" fillId="0" borderId="29" xfId="0" applyFont="1" applyBorder="1" applyAlignment="1">
      <alignment horizontal="left" wrapText="1"/>
    </xf>
    <xf numFmtId="0" fontId="9" fillId="0" borderId="28" xfId="0" applyFont="1" applyBorder="1" applyAlignment="1">
      <alignment horizontal="left"/>
    </xf>
    <xf numFmtId="0" fontId="16" fillId="0" borderId="29" xfId="0" applyFont="1" applyBorder="1" applyAlignment="1">
      <alignment horizontal="left"/>
    </xf>
    <xf numFmtId="0" fontId="16" fillId="0" borderId="28" xfId="0" applyFont="1" applyBorder="1" applyAlignment="1">
      <alignment horizontal="left"/>
    </xf>
    <xf numFmtId="0" fontId="9" fillId="7" borderId="28" xfId="0" applyFont="1" applyFill="1" applyBorder="1" applyAlignment="1">
      <alignment horizontal="left"/>
    </xf>
    <xf numFmtId="0" fontId="9" fillId="7" borderId="30" xfId="0" applyFont="1" applyFill="1" applyBorder="1" applyAlignment="1">
      <alignment horizontal="left"/>
    </xf>
    <xf numFmtId="0" fontId="16" fillId="0" borderId="31" xfId="0" applyFont="1" applyBorder="1" applyAlignment="1">
      <alignment horizontal="left"/>
    </xf>
    <xf numFmtId="0" fontId="6" fillId="3" borderId="6" xfId="0" applyFont="1" applyFill="1" applyBorder="1" applyAlignment="1">
      <alignment horizontal="left" vertical="top" wrapText="1"/>
    </xf>
    <xf numFmtId="0" fontId="34" fillId="0" borderId="6" xfId="0" applyFont="1" applyBorder="1" applyAlignment="1">
      <alignment horizontal="left" vertical="center"/>
    </xf>
    <xf numFmtId="0" fontId="34" fillId="0" borderId="0" xfId="0" applyFont="1" applyAlignment="1">
      <alignment horizontal="left" vertical="center"/>
    </xf>
    <xf numFmtId="0" fontId="5" fillId="0" borderId="0" xfId="1" applyFill="1" applyBorder="1" applyAlignment="1">
      <alignment horizontal="center" vertical="center" wrapText="1"/>
    </xf>
    <xf numFmtId="0" fontId="16" fillId="0" borderId="6" xfId="0" applyFont="1" applyBorder="1" applyAlignment="1">
      <alignment vertical="center"/>
    </xf>
    <xf numFmtId="0" fontId="16" fillId="0" borderId="4" xfId="0" applyFont="1" applyBorder="1" applyAlignment="1">
      <alignment vertical="center"/>
    </xf>
    <xf numFmtId="0" fontId="16" fillId="0" borderId="4" xfId="0" applyFont="1" applyBorder="1" applyAlignment="1">
      <alignment horizontal="left" vertical="center"/>
    </xf>
    <xf numFmtId="0" fontId="9" fillId="3" borderId="6" xfId="0" applyFont="1" applyFill="1" applyBorder="1" applyAlignment="1">
      <alignment horizontal="left"/>
    </xf>
    <xf numFmtId="0" fontId="16" fillId="0" borderId="6" xfId="0" applyFont="1" applyBorder="1" applyAlignment="1">
      <alignment horizontal="left" vertical="center" wrapText="1"/>
    </xf>
    <xf numFmtId="49" fontId="9" fillId="3" borderId="6" xfId="0" applyNumberFormat="1" applyFont="1" applyFill="1" applyBorder="1" applyAlignment="1">
      <alignment horizontal="left"/>
    </xf>
    <xf numFmtId="0" fontId="6" fillId="0" borderId="25" xfId="0" applyFont="1" applyBorder="1" applyAlignment="1">
      <alignment horizontal="left" vertical="top" wrapText="1"/>
    </xf>
    <xf numFmtId="0" fontId="6" fillId="0" borderId="5" xfId="0" applyFont="1" applyFill="1" applyBorder="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left" vertical="center" wrapText="1"/>
    </xf>
    <xf numFmtId="0" fontId="22" fillId="0" borderId="6" xfId="0" applyFont="1" applyBorder="1" applyAlignment="1">
      <alignment horizontal="left"/>
    </xf>
    <xf numFmtId="0" fontId="24" fillId="0" borderId="6" xfId="0" applyFont="1" applyBorder="1" applyAlignment="1">
      <alignment horizontal="left" vertical="center" wrapText="1"/>
    </xf>
    <xf numFmtId="0" fontId="22" fillId="0" borderId="6" xfId="0" applyFont="1" applyBorder="1" applyAlignment="1">
      <alignment horizontal="left" vertical="center" wrapText="1"/>
    </xf>
    <xf numFmtId="0" fontId="22" fillId="0" borderId="0" xfId="0" applyFont="1" applyAlignment="1">
      <alignment horizontal="left"/>
    </xf>
    <xf numFmtId="0" fontId="22" fillId="0" borderId="6" xfId="0" applyFont="1" applyFill="1" applyBorder="1" applyAlignment="1">
      <alignment horizontal="left" wrapText="1"/>
    </xf>
    <xf numFmtId="0" fontId="22" fillId="0" borderId="6" xfId="0" applyFont="1" applyBorder="1" applyAlignment="1">
      <alignment horizontal="left" wrapText="1"/>
    </xf>
    <xf numFmtId="0" fontId="8" fillId="0" borderId="6" xfId="0" applyFont="1" applyBorder="1" applyAlignment="1">
      <alignment vertical="center"/>
    </xf>
    <xf numFmtId="0" fontId="20" fillId="0" borderId="6" xfId="0" applyFont="1" applyBorder="1" applyAlignment="1">
      <alignment vertical="center"/>
    </xf>
    <xf numFmtId="0" fontId="0" fillId="0" borderId="0" xfId="0" applyAlignment="1"/>
    <xf numFmtId="0" fontId="0" fillId="0" borderId="0" xfId="0" applyAlignment="1">
      <alignment vertical="center"/>
    </xf>
    <xf numFmtId="0" fontId="9" fillId="0" borderId="6" xfId="0" applyFont="1" applyFill="1" applyBorder="1" applyAlignment="1">
      <alignment vertical="top" wrapText="1"/>
    </xf>
    <xf numFmtId="0" fontId="10" fillId="0" borderId="33" xfId="0" applyFont="1" applyFill="1" applyBorder="1" applyAlignment="1">
      <alignment vertical="center" wrapText="1"/>
    </xf>
    <xf numFmtId="0" fontId="10" fillId="0" borderId="8" xfId="0" applyFont="1" applyFill="1" applyBorder="1" applyAlignment="1">
      <alignment vertical="center" wrapText="1"/>
    </xf>
    <xf numFmtId="0" fontId="6" fillId="3" borderId="6" xfId="0" applyFont="1" applyFill="1" applyBorder="1" applyAlignment="1">
      <alignment horizontal="left"/>
    </xf>
    <xf numFmtId="0" fontId="30" fillId="0" borderId="6" xfId="0" applyFont="1" applyFill="1" applyBorder="1" applyAlignment="1">
      <alignment horizontal="left" vertical="top" wrapText="1"/>
    </xf>
    <xf numFmtId="0" fontId="0" fillId="0" borderId="0" xfId="0" applyAlignment="1">
      <alignment horizontal="left"/>
    </xf>
    <xf numFmtId="0" fontId="5" fillId="0" borderId="0" xfId="1" applyAlignment="1">
      <alignment horizontal="left"/>
    </xf>
    <xf numFmtId="0" fontId="0" fillId="3" borderId="0" xfId="0" applyFill="1" applyAlignment="1">
      <alignment horizontal="left"/>
    </xf>
    <xf numFmtId="0" fontId="30" fillId="0" borderId="6" xfId="0" applyFont="1" applyBorder="1" applyAlignment="1">
      <alignment horizontal="left" vertical="top" wrapText="1"/>
    </xf>
    <xf numFmtId="0" fontId="0" fillId="0" borderId="0" xfId="0" applyBorder="1" applyAlignment="1">
      <alignment horizontal="left"/>
    </xf>
    <xf numFmtId="0" fontId="16" fillId="0" borderId="6" xfId="0" applyFont="1" applyFill="1" applyBorder="1" applyAlignment="1">
      <alignment vertical="top" wrapText="1"/>
    </xf>
    <xf numFmtId="0" fontId="19" fillId="0" borderId="21" xfId="0" applyFont="1" applyBorder="1" applyAlignment="1"/>
    <xf numFmtId="0" fontId="19" fillId="0" borderId="7" xfId="0" applyFont="1" applyBorder="1" applyAlignment="1"/>
    <xf numFmtId="0" fontId="19" fillId="0" borderId="7" xfId="0" applyFont="1" applyBorder="1" applyAlignment="1">
      <alignment vertical="center"/>
    </xf>
    <xf numFmtId="0" fontId="6" fillId="0" borderId="4" xfId="0" applyFont="1" applyBorder="1" applyAlignment="1">
      <alignment horizontal="left" vertical="top" wrapText="1"/>
    </xf>
    <xf numFmtId="0" fontId="6" fillId="0" borderId="9" xfId="0" applyFont="1" applyBorder="1" applyAlignment="1">
      <alignment horizontal="left" vertical="center" wrapText="1"/>
    </xf>
    <xf numFmtId="0" fontId="6" fillId="0" borderId="22" xfId="0" applyFont="1" applyBorder="1" applyAlignment="1">
      <alignment horizontal="left" vertical="top" wrapText="1"/>
    </xf>
    <xf numFmtId="0" fontId="16" fillId="0" borderId="6" xfId="4" applyNumberFormat="1" applyFont="1" applyFill="1" applyBorder="1" applyAlignment="1">
      <alignment horizontal="left" vertical="center" wrapText="1"/>
    </xf>
    <xf numFmtId="0" fontId="11" fillId="0" borderId="6" xfId="0" applyFont="1" applyFill="1" applyBorder="1" applyAlignment="1">
      <alignment wrapText="1"/>
    </xf>
    <xf numFmtId="0" fontId="0" fillId="8" borderId="6" xfId="0" applyFill="1" applyBorder="1" applyAlignment="1">
      <alignment horizontal="center" vertical="center" wrapText="1"/>
    </xf>
    <xf numFmtId="0" fontId="0" fillId="0" borderId="6" xfId="0"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6" xfId="1" applyFill="1" applyBorder="1" applyAlignment="1">
      <alignment horizontal="center" vertical="center" wrapText="1"/>
    </xf>
    <xf numFmtId="0" fontId="5" fillId="0" borderId="6" xfId="1" quotePrefix="1" applyFill="1" applyBorder="1" applyAlignment="1">
      <alignment horizontal="center" vertical="center" wrapText="1"/>
    </xf>
    <xf numFmtId="0" fontId="5" fillId="0" borderId="6" xfId="1" quotePrefix="1" applyFill="1" applyBorder="1" applyAlignment="1">
      <alignment horizontal="center" vertical="center"/>
    </xf>
    <xf numFmtId="0" fontId="0" fillId="0" borderId="9" xfId="0" applyFill="1" applyBorder="1" applyAlignment="1">
      <alignment horizontal="left" vertical="center" wrapText="1"/>
    </xf>
    <xf numFmtId="0" fontId="0" fillId="0" borderId="9" xfId="0" applyFill="1" applyBorder="1" applyAlignment="1">
      <alignment vertical="center" wrapText="1"/>
    </xf>
    <xf numFmtId="0" fontId="0" fillId="0" borderId="6" xfId="0" applyFont="1" applyFill="1" applyBorder="1" applyAlignment="1">
      <alignment horizontal="center" vertical="center" wrapText="1"/>
    </xf>
    <xf numFmtId="0" fontId="0" fillId="9" borderId="6" xfId="0" applyFont="1" applyFill="1" applyBorder="1" applyAlignment="1">
      <alignment horizontal="center" vertical="center" wrapText="1"/>
    </xf>
    <xf numFmtId="0" fontId="4" fillId="9" borderId="6"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10" xfId="0" applyFill="1" applyBorder="1" applyAlignment="1">
      <alignment horizontal="left" vertical="center" wrapText="1"/>
    </xf>
    <xf numFmtId="0" fontId="0" fillId="9" borderId="10" xfId="0" applyFont="1" applyFill="1" applyBorder="1" applyAlignment="1">
      <alignment horizontal="left" vertical="center" wrapText="1"/>
    </xf>
    <xf numFmtId="0" fontId="7" fillId="9"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5" fillId="0" borderId="6" xfId="1" quotePrefix="1" applyFont="1" applyFill="1" applyBorder="1" applyAlignment="1">
      <alignment horizontal="center" vertical="center" wrapText="1"/>
    </xf>
    <xf numFmtId="0" fontId="38" fillId="0" borderId="6" xfId="1" quotePrefix="1" applyFont="1" applyFill="1" applyBorder="1" applyAlignment="1">
      <alignment horizontal="center" vertical="center" wrapText="1"/>
    </xf>
    <xf numFmtId="0" fontId="6" fillId="0" borderId="6" xfId="0" applyFont="1" applyFill="1" applyBorder="1" applyAlignment="1">
      <alignment horizontal="left" vertical="center"/>
    </xf>
    <xf numFmtId="0" fontId="6" fillId="0" borderId="6" xfId="0" applyFont="1" applyBorder="1"/>
    <xf numFmtId="0" fontId="6" fillId="0" borderId="6" xfId="0" applyFont="1" applyFill="1" applyBorder="1" applyAlignment="1">
      <alignment horizontal="center" vertical="top" wrapText="1"/>
    </xf>
    <xf numFmtId="0" fontId="16" fillId="0" borderId="6" xfId="0" applyFont="1" applyBorder="1"/>
    <xf numFmtId="0" fontId="3" fillId="8"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2" fillId="5" borderId="6" xfId="0" applyFont="1" applyFill="1" applyBorder="1" applyAlignment="1">
      <alignment horizontal="right" vertical="center" wrapText="1"/>
    </xf>
    <xf numFmtId="0" fontId="3"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5" xfId="0" applyFill="1" applyBorder="1" applyAlignment="1">
      <alignment horizontal="center" vertical="center"/>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3" fillId="0" borderId="9" xfId="0" applyFont="1" applyBorder="1" applyAlignment="1">
      <alignment horizontal="center" vertical="top" wrapText="1"/>
    </xf>
    <xf numFmtId="0" fontId="13" fillId="0" borderId="27" xfId="0" applyFont="1" applyBorder="1" applyAlignment="1">
      <alignment horizontal="center" vertical="top" wrapText="1"/>
    </xf>
    <xf numFmtId="0" fontId="3" fillId="0" borderId="36" xfId="0" applyFont="1" applyBorder="1" applyAlignment="1">
      <alignment horizontal="center"/>
    </xf>
    <xf numFmtId="0" fontId="3" fillId="0" borderId="2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6">
    <cellStyle name="Hipervínculo" xfId="1" builtinId="8"/>
    <cellStyle name="Hipervínculo 2" xfId="2"/>
    <cellStyle name="Hipervínculo 3" xfId="3"/>
    <cellStyle name="Millares [0] 2" xfId="5"/>
    <cellStyle name="Normal" xfId="0" builtinId="0"/>
    <cellStyle name="Normal 2" xfId="4"/>
  </cellStyles>
  <dxfs count="0"/>
  <tableStyles count="0" defaultTableStyle="TableStyleMedium2" defaultPivotStyle="PivotStyleLight16"/>
  <colors>
    <mruColors>
      <color rgb="FFFF99CC"/>
      <color rgb="FFFF9933"/>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302419</xdr:colOff>
      <xdr:row>0</xdr:row>
      <xdr:rowOff>1390650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362575" cy="1390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9525</xdr:colOff>
      <xdr:row>10</xdr:row>
      <xdr:rowOff>9525</xdr:rowOff>
    </xdr:to>
    <xdr:pic>
      <xdr:nvPicPr>
        <xdr:cNvPr id="5" name="Imagen 4" descr="https://mail.google.com/mail/u/0/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4257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4.xml.rels><?xml version="1.0" encoding="UTF-8" standalone="yes"?>
<Relationships xmlns="http://schemas.openxmlformats.org/package/2006/relationships"><Relationship Id="rId8" Type="http://schemas.openxmlformats.org/officeDocument/2006/relationships/hyperlink" Target="mailto:mauricio_tamayo97151@elpoli.edu.co" TargetMode="External"/><Relationship Id="rId13" Type="http://schemas.openxmlformats.org/officeDocument/2006/relationships/hyperlink" Target="mailto:alvaro_jaramillo97151@elpoli.edu.co" TargetMode="External"/><Relationship Id="rId3" Type="http://schemas.openxmlformats.org/officeDocument/2006/relationships/hyperlink" Target="mailto:manu8521@hotmail.com" TargetMode="External"/><Relationship Id="rId7" Type="http://schemas.openxmlformats.org/officeDocument/2006/relationships/hyperlink" Target="mailto:esteban_sanchez97131@elpoli.edu.co" TargetMode="External"/><Relationship Id="rId12" Type="http://schemas.openxmlformats.org/officeDocument/2006/relationships/hyperlink" Target="mailto:silvia_silva97141@elpoli.edu.co" TargetMode="External"/><Relationship Id="rId2" Type="http://schemas.openxmlformats.org/officeDocument/2006/relationships/hyperlink" Target="mailto:madangas150@hotmail.com" TargetMode="External"/><Relationship Id="rId1" Type="http://schemas.openxmlformats.org/officeDocument/2006/relationships/hyperlink" Target="mailto:henaomariac@hotmail.com" TargetMode="External"/><Relationship Id="rId6" Type="http://schemas.openxmlformats.org/officeDocument/2006/relationships/hyperlink" Target="mailto:juan_tabares97121@elpoli.edu.co" TargetMode="External"/><Relationship Id="rId11" Type="http://schemas.openxmlformats.org/officeDocument/2006/relationships/hyperlink" Target="mailto:ana_munoz13101@elpoli.edu.co" TargetMode="External"/><Relationship Id="rId5" Type="http://schemas.openxmlformats.org/officeDocument/2006/relationships/hyperlink" Target="mailto:david_gutierrez97152@elpoli.edu.co" TargetMode="External"/><Relationship Id="rId10" Type="http://schemas.openxmlformats.org/officeDocument/2006/relationships/hyperlink" Target="mailto:juan_valencia95131@elpoli.edu.co" TargetMode="External"/><Relationship Id="rId4" Type="http://schemas.openxmlformats.org/officeDocument/2006/relationships/hyperlink" Target="mailto:andres_velasquez97152@elpoli.edu.co" TargetMode="External"/><Relationship Id="rId9" Type="http://schemas.openxmlformats.org/officeDocument/2006/relationships/hyperlink" Target="mailto:maria_carmona97151@elpoli.edu.co"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zoomScale="70" zoomScaleNormal="70" workbookViewId="0">
      <selection sqref="A1:J1"/>
    </sheetView>
  </sheetViews>
  <sheetFormatPr baseColWidth="10" defaultRowHeight="18.75"/>
  <cols>
    <col min="1" max="1" width="20.28515625" style="4" customWidth="1"/>
    <col min="2" max="2" width="13.140625" style="73" bestFit="1" customWidth="1"/>
    <col min="3" max="3" width="42.28515625" style="75" customWidth="1"/>
    <col min="4" max="4" width="31.140625" style="4" customWidth="1"/>
    <col min="5" max="5" width="36" style="4" customWidth="1"/>
    <col min="6" max="6" width="19.42578125" style="4" customWidth="1"/>
    <col min="7" max="7" width="29" style="4" bestFit="1" customWidth="1"/>
    <col min="8" max="8" width="33" style="4" bestFit="1" customWidth="1"/>
    <col min="9" max="9" width="77.42578125" style="4" customWidth="1"/>
    <col min="10" max="10" width="39" style="9" customWidth="1"/>
    <col min="11" max="16384" width="11.42578125" style="4"/>
  </cols>
  <sheetData>
    <row r="1" spans="1:10" ht="113.25" customHeight="1">
      <c r="A1" s="253" t="s">
        <v>851</v>
      </c>
      <c r="B1" s="253"/>
      <c r="C1" s="253"/>
      <c r="D1" s="253"/>
      <c r="E1" s="253"/>
      <c r="F1" s="253"/>
      <c r="G1" s="253"/>
      <c r="H1" s="253"/>
      <c r="I1" s="253"/>
      <c r="J1" s="253"/>
    </row>
    <row r="2" spans="1:10" ht="96.75" customHeight="1">
      <c r="A2" s="6" t="s">
        <v>0</v>
      </c>
      <c r="B2" s="6" t="s">
        <v>1</v>
      </c>
      <c r="C2" s="6" t="s">
        <v>2</v>
      </c>
      <c r="D2" s="6" t="s">
        <v>3</v>
      </c>
      <c r="E2" s="6" t="s">
        <v>4</v>
      </c>
      <c r="F2" s="6" t="s">
        <v>145</v>
      </c>
      <c r="G2" s="6" t="s">
        <v>146</v>
      </c>
      <c r="H2" s="6" t="s">
        <v>147</v>
      </c>
      <c r="I2" s="6" t="s">
        <v>136</v>
      </c>
      <c r="J2" s="6" t="s">
        <v>43</v>
      </c>
    </row>
    <row r="3" spans="1:10" ht="75">
      <c r="A3" s="241" t="s">
        <v>5</v>
      </c>
      <c r="B3" s="219" t="s">
        <v>659</v>
      </c>
      <c r="C3" s="226" t="s">
        <v>658</v>
      </c>
      <c r="D3" s="255" t="s">
        <v>7</v>
      </c>
      <c r="E3" s="155" t="s">
        <v>850</v>
      </c>
      <c r="F3" s="233">
        <v>7</v>
      </c>
      <c r="G3" s="247">
        <f>SUM(F3:F9)</f>
        <v>77</v>
      </c>
      <c r="H3" s="247">
        <f>SUM(G3:G13)</f>
        <v>97</v>
      </c>
      <c r="I3" s="155" t="s">
        <v>657</v>
      </c>
      <c r="J3" s="220" t="s">
        <v>671</v>
      </c>
    </row>
    <row r="4" spans="1:10" ht="60">
      <c r="A4" s="242"/>
      <c r="B4" s="225" t="s">
        <v>144</v>
      </c>
      <c r="C4" s="226" t="s">
        <v>697</v>
      </c>
      <c r="D4" s="256"/>
      <c r="E4" s="155" t="s">
        <v>852</v>
      </c>
      <c r="F4" s="233">
        <v>13</v>
      </c>
      <c r="G4" s="249"/>
      <c r="H4" s="249"/>
      <c r="I4" s="155" t="s">
        <v>699</v>
      </c>
      <c r="J4" s="220" t="s">
        <v>700</v>
      </c>
    </row>
    <row r="5" spans="1:10" ht="60">
      <c r="A5" s="242"/>
      <c r="B5" s="225" t="s">
        <v>144</v>
      </c>
      <c r="C5" s="227" t="s">
        <v>6</v>
      </c>
      <c r="D5" s="256"/>
      <c r="E5" s="7" t="s">
        <v>853</v>
      </c>
      <c r="F5" s="233">
        <v>4</v>
      </c>
      <c r="G5" s="249"/>
      <c r="H5" s="249"/>
      <c r="I5" s="8" t="s">
        <v>370</v>
      </c>
      <c r="J5" s="221" t="s">
        <v>44</v>
      </c>
    </row>
    <row r="6" spans="1:10" ht="150">
      <c r="A6" s="242"/>
      <c r="B6" s="225" t="s">
        <v>961</v>
      </c>
      <c r="C6" s="227" t="s">
        <v>503</v>
      </c>
      <c r="D6" s="256"/>
      <c r="E6" s="155" t="s">
        <v>855</v>
      </c>
      <c r="F6" s="233">
        <v>11</v>
      </c>
      <c r="G6" s="249"/>
      <c r="H6" s="249"/>
      <c r="I6" s="8" t="s">
        <v>854</v>
      </c>
      <c r="J6" s="221" t="s">
        <v>358</v>
      </c>
    </row>
    <row r="7" spans="1:10" ht="45">
      <c r="A7" s="242"/>
      <c r="B7" s="225" t="s">
        <v>144</v>
      </c>
      <c r="C7" s="228" t="s">
        <v>8</v>
      </c>
      <c r="D7" s="256"/>
      <c r="E7" s="2" t="s">
        <v>856</v>
      </c>
      <c r="F7" s="217">
        <v>14</v>
      </c>
      <c r="G7" s="249"/>
      <c r="H7" s="249"/>
      <c r="I7" s="8" t="s">
        <v>137</v>
      </c>
      <c r="J7" s="234" t="s">
        <v>56</v>
      </c>
    </row>
    <row r="8" spans="1:10" ht="94.5" customHeight="1">
      <c r="A8" s="242"/>
      <c r="B8" s="225" t="s">
        <v>443</v>
      </c>
      <c r="C8" s="228" t="s">
        <v>9</v>
      </c>
      <c r="D8" s="256"/>
      <c r="E8" s="2" t="s">
        <v>857</v>
      </c>
      <c r="F8" s="217">
        <v>14</v>
      </c>
      <c r="G8" s="249"/>
      <c r="H8" s="249"/>
      <c r="I8" s="2" t="s">
        <v>379</v>
      </c>
      <c r="J8" s="234" t="s">
        <v>61</v>
      </c>
    </row>
    <row r="9" spans="1:10" ht="90">
      <c r="A9" s="242"/>
      <c r="B9" s="225" t="s">
        <v>144</v>
      </c>
      <c r="C9" s="228" t="s">
        <v>10</v>
      </c>
      <c r="D9" s="257"/>
      <c r="E9" s="2" t="s">
        <v>858</v>
      </c>
      <c r="F9" s="217">
        <v>14</v>
      </c>
      <c r="G9" s="248"/>
      <c r="H9" s="249"/>
      <c r="I9" s="2" t="s">
        <v>859</v>
      </c>
      <c r="J9" s="234" t="s">
        <v>64</v>
      </c>
    </row>
    <row r="10" spans="1:10" ht="45">
      <c r="A10" s="242"/>
      <c r="B10" s="225" t="s">
        <v>289</v>
      </c>
      <c r="C10" s="228" t="s">
        <v>647</v>
      </c>
      <c r="D10" s="250" t="s">
        <v>11</v>
      </c>
      <c r="E10" s="159" t="s">
        <v>860</v>
      </c>
      <c r="F10" s="217">
        <v>7</v>
      </c>
      <c r="G10" s="247">
        <f>SUM(F10:F12)</f>
        <v>12</v>
      </c>
      <c r="H10" s="249"/>
      <c r="I10" s="218"/>
      <c r="J10" s="221" t="s">
        <v>656</v>
      </c>
    </row>
    <row r="11" spans="1:10" ht="45">
      <c r="A11" s="242"/>
      <c r="B11" s="225" t="s">
        <v>289</v>
      </c>
      <c r="C11" s="228" t="s">
        <v>895</v>
      </c>
      <c r="D11" s="251"/>
      <c r="E11" s="159" t="s">
        <v>896</v>
      </c>
      <c r="F11" s="217">
        <v>3</v>
      </c>
      <c r="G11" s="249"/>
      <c r="H11" s="249"/>
      <c r="I11" s="218"/>
      <c r="J11" s="221" t="s">
        <v>902</v>
      </c>
    </row>
    <row r="12" spans="1:10" ht="45">
      <c r="A12" s="242"/>
      <c r="B12" s="225" t="s">
        <v>289</v>
      </c>
      <c r="C12" s="228" t="s">
        <v>862</v>
      </c>
      <c r="D12" s="252"/>
      <c r="E12" s="2" t="s">
        <v>861</v>
      </c>
      <c r="F12" s="217">
        <v>2</v>
      </c>
      <c r="G12" s="248"/>
      <c r="H12" s="249"/>
      <c r="I12" s="8" t="s">
        <v>756</v>
      </c>
      <c r="J12" s="221" t="s">
        <v>297</v>
      </c>
    </row>
    <row r="13" spans="1:10" ht="68.25" customHeight="1">
      <c r="A13" s="243"/>
      <c r="B13" s="225" t="s">
        <v>144</v>
      </c>
      <c r="C13" s="228" t="s">
        <v>12</v>
      </c>
      <c r="D13" s="150" t="s">
        <v>13</v>
      </c>
      <c r="E13" s="2" t="s">
        <v>863</v>
      </c>
      <c r="F13" s="217">
        <v>8</v>
      </c>
      <c r="G13" s="150">
        <f>SUM(F13:F13)</f>
        <v>8</v>
      </c>
      <c r="H13" s="249"/>
      <c r="I13" s="8" t="s">
        <v>232</v>
      </c>
      <c r="J13" s="221" t="s">
        <v>70</v>
      </c>
    </row>
    <row r="14" spans="1:10" ht="327" customHeight="1">
      <c r="A14" s="242" t="s">
        <v>14</v>
      </c>
      <c r="B14" s="225" t="s">
        <v>144</v>
      </c>
      <c r="C14" s="228" t="s">
        <v>865</v>
      </c>
      <c r="D14" s="151" t="s">
        <v>15</v>
      </c>
      <c r="E14" s="2" t="s">
        <v>864</v>
      </c>
      <c r="F14" s="217">
        <v>9</v>
      </c>
      <c r="G14" s="151">
        <f>F14</f>
        <v>9</v>
      </c>
      <c r="H14" s="246">
        <f>SUM(G14:G20)</f>
        <v>86</v>
      </c>
      <c r="I14" s="8" t="s">
        <v>493</v>
      </c>
      <c r="J14" s="221" t="s">
        <v>71</v>
      </c>
    </row>
    <row r="15" spans="1:10" ht="45">
      <c r="A15" s="242"/>
      <c r="B15" s="225" t="s">
        <v>144</v>
      </c>
      <c r="C15" s="228" t="s">
        <v>935</v>
      </c>
      <c r="D15" s="151" t="s">
        <v>934</v>
      </c>
      <c r="E15" s="2" t="s">
        <v>937</v>
      </c>
      <c r="F15" s="217">
        <v>4</v>
      </c>
      <c r="G15" s="151">
        <f>F15</f>
        <v>4</v>
      </c>
      <c r="H15" s="246"/>
      <c r="I15" s="8"/>
      <c r="J15" s="221" t="s">
        <v>948</v>
      </c>
    </row>
    <row r="16" spans="1:10" ht="45">
      <c r="A16" s="242"/>
      <c r="B16" s="225" t="s">
        <v>144</v>
      </c>
      <c r="C16" s="228" t="s">
        <v>16</v>
      </c>
      <c r="D16" s="3" t="s">
        <v>17</v>
      </c>
      <c r="E16" s="2" t="s">
        <v>866</v>
      </c>
      <c r="F16" s="217">
        <v>30</v>
      </c>
      <c r="G16" s="3">
        <f>SUM(F16)</f>
        <v>30</v>
      </c>
      <c r="H16" s="246"/>
      <c r="I16" s="8" t="s">
        <v>867</v>
      </c>
      <c r="J16" s="221" t="s">
        <v>91</v>
      </c>
    </row>
    <row r="17" spans="1:10" ht="274.5" customHeight="1">
      <c r="A17" s="242"/>
      <c r="B17" s="225" t="s">
        <v>144</v>
      </c>
      <c r="C17" s="228" t="s">
        <v>18</v>
      </c>
      <c r="D17" s="150" t="s">
        <v>19</v>
      </c>
      <c r="E17" s="2" t="s">
        <v>869</v>
      </c>
      <c r="F17" s="217">
        <v>25</v>
      </c>
      <c r="G17" s="150">
        <f>SUM(F17:F17)</f>
        <v>25</v>
      </c>
      <c r="H17" s="246"/>
      <c r="I17" s="8" t="s">
        <v>868</v>
      </c>
      <c r="J17" s="234" t="s">
        <v>93</v>
      </c>
    </row>
    <row r="18" spans="1:10" ht="45">
      <c r="A18" s="242"/>
      <c r="B18" s="225" t="s">
        <v>289</v>
      </c>
      <c r="C18" s="229" t="s">
        <v>625</v>
      </c>
      <c r="D18" s="246" t="s">
        <v>870</v>
      </c>
      <c r="E18" s="69" t="s">
        <v>872</v>
      </c>
      <c r="F18" s="217">
        <v>5</v>
      </c>
      <c r="G18" s="247">
        <f>F20+F19+F18</f>
        <v>18</v>
      </c>
      <c r="H18" s="246"/>
      <c r="I18" s="8"/>
      <c r="J18" s="221" t="s">
        <v>626</v>
      </c>
    </row>
    <row r="19" spans="1:10" ht="150">
      <c r="A19" s="242"/>
      <c r="B19" s="225" t="s">
        <v>871</v>
      </c>
      <c r="C19" s="229" t="s">
        <v>612</v>
      </c>
      <c r="D19" s="246"/>
      <c r="E19" s="155" t="s">
        <v>855</v>
      </c>
      <c r="F19" s="217">
        <v>1</v>
      </c>
      <c r="G19" s="249"/>
      <c r="H19" s="246"/>
      <c r="I19" s="8" t="s">
        <v>613</v>
      </c>
      <c r="J19" s="221" t="s">
        <v>624</v>
      </c>
    </row>
    <row r="20" spans="1:10" ht="210">
      <c r="A20" s="243"/>
      <c r="B20" s="225" t="s">
        <v>144</v>
      </c>
      <c r="C20" s="230" t="s">
        <v>360</v>
      </c>
      <c r="D20" s="246"/>
      <c r="E20" s="69" t="s">
        <v>873</v>
      </c>
      <c r="F20" s="217">
        <v>12</v>
      </c>
      <c r="G20" s="248"/>
      <c r="H20" s="246"/>
      <c r="I20" s="8" t="s">
        <v>714</v>
      </c>
      <c r="J20" s="221" t="s">
        <v>361</v>
      </c>
    </row>
    <row r="21" spans="1:10" ht="118.5" customHeight="1">
      <c r="A21" s="254" t="s">
        <v>20</v>
      </c>
      <c r="B21" s="225" t="s">
        <v>144</v>
      </c>
      <c r="C21" s="228" t="s">
        <v>21</v>
      </c>
      <c r="D21" s="247" t="s">
        <v>22</v>
      </c>
      <c r="E21" s="2" t="s">
        <v>874</v>
      </c>
      <c r="F21" s="217">
        <v>12</v>
      </c>
      <c r="G21" s="247">
        <f>SUM(F21:F22)</f>
        <v>24</v>
      </c>
      <c r="H21" s="246">
        <f>SUM(G21:G23)</f>
        <v>40</v>
      </c>
      <c r="I21" s="8" t="s">
        <v>138</v>
      </c>
      <c r="J21" s="234" t="s">
        <v>99</v>
      </c>
    </row>
    <row r="22" spans="1:10" ht="207.75" customHeight="1">
      <c r="A22" s="254"/>
      <c r="B22" s="225" t="s">
        <v>289</v>
      </c>
      <c r="C22" s="228" t="s">
        <v>290</v>
      </c>
      <c r="D22" s="248"/>
      <c r="E22" s="2" t="s">
        <v>874</v>
      </c>
      <c r="F22" s="217">
        <v>12</v>
      </c>
      <c r="G22" s="248"/>
      <c r="H22" s="246"/>
      <c r="I22" s="8" t="s">
        <v>362</v>
      </c>
      <c r="J22" s="221" t="s">
        <v>291</v>
      </c>
    </row>
    <row r="23" spans="1:10" ht="409.5">
      <c r="A23" s="254"/>
      <c r="B23" s="225" t="s">
        <v>144</v>
      </c>
      <c r="C23" s="228" t="s">
        <v>371</v>
      </c>
      <c r="D23" s="247" t="s">
        <v>23</v>
      </c>
      <c r="E23" s="2" t="s">
        <v>876</v>
      </c>
      <c r="F23" s="217">
        <v>8</v>
      </c>
      <c r="G23" s="247">
        <f>SUM(F23+F24)</f>
        <v>16</v>
      </c>
      <c r="H23" s="246"/>
      <c r="I23" s="8" t="s">
        <v>875</v>
      </c>
      <c r="J23" s="221" t="s">
        <v>378</v>
      </c>
    </row>
    <row r="24" spans="1:10" ht="198" customHeight="1">
      <c r="A24" s="254"/>
      <c r="B24" s="225" t="s">
        <v>144</v>
      </c>
      <c r="C24" s="228" t="s">
        <v>148</v>
      </c>
      <c r="D24" s="248"/>
      <c r="E24" s="2" t="s">
        <v>877</v>
      </c>
      <c r="F24" s="217">
        <v>8</v>
      </c>
      <c r="G24" s="248"/>
      <c r="H24" s="246"/>
      <c r="I24" s="8" t="s">
        <v>139</v>
      </c>
      <c r="J24" s="221" t="s">
        <v>104</v>
      </c>
    </row>
    <row r="25" spans="1:10" ht="195">
      <c r="A25" s="254" t="s">
        <v>24</v>
      </c>
      <c r="B25" s="225" t="s">
        <v>144</v>
      </c>
      <c r="C25" s="228" t="s">
        <v>25</v>
      </c>
      <c r="D25" s="246" t="s">
        <v>26</v>
      </c>
      <c r="E25" s="2" t="s">
        <v>878</v>
      </c>
      <c r="F25" s="217">
        <v>2</v>
      </c>
      <c r="G25" s="246">
        <f>SUM(F25:F27)</f>
        <v>11</v>
      </c>
      <c r="H25" s="246">
        <f>SUM(G25:G28)</f>
        <v>23</v>
      </c>
      <c r="I25" s="8" t="s">
        <v>149</v>
      </c>
      <c r="J25" s="234" t="s">
        <v>150</v>
      </c>
    </row>
    <row r="26" spans="1:10" ht="240">
      <c r="A26" s="254"/>
      <c r="B26" s="225" t="s">
        <v>144</v>
      </c>
      <c r="C26" s="228" t="s">
        <v>892</v>
      </c>
      <c r="D26" s="246"/>
      <c r="E26" s="2" t="s">
        <v>893</v>
      </c>
      <c r="F26" s="217">
        <v>7</v>
      </c>
      <c r="G26" s="246"/>
      <c r="H26" s="246"/>
      <c r="I26" s="8" t="s">
        <v>394</v>
      </c>
      <c r="J26" s="221" t="s">
        <v>894</v>
      </c>
    </row>
    <row r="27" spans="1:10" ht="60">
      <c r="A27" s="254"/>
      <c r="B27" s="225" t="s">
        <v>144</v>
      </c>
      <c r="C27" s="228" t="s">
        <v>879</v>
      </c>
      <c r="D27" s="246"/>
      <c r="E27" s="2" t="s">
        <v>880</v>
      </c>
      <c r="F27" s="217">
        <v>2</v>
      </c>
      <c r="G27" s="246"/>
      <c r="H27" s="246"/>
      <c r="I27" s="8" t="s">
        <v>140</v>
      </c>
      <c r="J27" s="234" t="s">
        <v>106</v>
      </c>
    </row>
    <row r="28" spans="1:10" ht="30">
      <c r="A28" s="254"/>
      <c r="B28" s="225" t="s">
        <v>289</v>
      </c>
      <c r="C28" s="228" t="s">
        <v>573</v>
      </c>
      <c r="D28" s="150" t="s">
        <v>203</v>
      </c>
      <c r="E28" s="2" t="s">
        <v>588</v>
      </c>
      <c r="F28" s="217">
        <v>12</v>
      </c>
      <c r="G28" s="150">
        <f>SUM(F28)</f>
        <v>12</v>
      </c>
      <c r="H28" s="246"/>
      <c r="I28" s="8"/>
      <c r="J28" s="222" t="s">
        <v>587</v>
      </c>
    </row>
    <row r="29" spans="1:10" ht="60">
      <c r="A29" s="241" t="s">
        <v>363</v>
      </c>
      <c r="B29" s="225" t="s">
        <v>144</v>
      </c>
      <c r="C29" s="228" t="s">
        <v>673</v>
      </c>
      <c r="D29" s="244" t="s">
        <v>107</v>
      </c>
      <c r="E29" s="2" t="s">
        <v>849</v>
      </c>
      <c r="F29" s="217">
        <v>7</v>
      </c>
      <c r="G29" s="247">
        <f>F31+F30+F29</f>
        <v>52</v>
      </c>
      <c r="H29" s="247">
        <f>SUM(G29:G35)</f>
        <v>103</v>
      </c>
      <c r="I29" s="8" t="s">
        <v>672</v>
      </c>
      <c r="J29" s="221" t="s">
        <v>674</v>
      </c>
    </row>
    <row r="30" spans="1:10" ht="45" customHeight="1">
      <c r="A30" s="242"/>
      <c r="B30" s="225" t="s">
        <v>289</v>
      </c>
      <c r="C30" s="228" t="s">
        <v>439</v>
      </c>
      <c r="D30" s="245"/>
      <c r="E30" s="2" t="s">
        <v>440</v>
      </c>
      <c r="F30" s="217">
        <v>16</v>
      </c>
      <c r="G30" s="249"/>
      <c r="H30" s="249"/>
      <c r="I30" s="8" t="s">
        <v>491</v>
      </c>
      <c r="J30" s="221" t="s">
        <v>492</v>
      </c>
    </row>
    <row r="31" spans="1:10" ht="105">
      <c r="A31" s="242"/>
      <c r="B31" s="225" t="s">
        <v>289</v>
      </c>
      <c r="C31" s="231" t="s">
        <v>442</v>
      </c>
      <c r="D31" s="245"/>
      <c r="E31" s="2" t="s">
        <v>881</v>
      </c>
      <c r="F31" s="217">
        <v>29</v>
      </c>
      <c r="G31" s="248"/>
      <c r="H31" s="249"/>
      <c r="I31" s="2" t="s">
        <v>441</v>
      </c>
      <c r="J31" s="220" t="s">
        <v>339</v>
      </c>
    </row>
    <row r="32" spans="1:10" ht="45" customHeight="1">
      <c r="A32" s="242"/>
      <c r="B32" s="232" t="s">
        <v>144</v>
      </c>
      <c r="C32" s="231" t="s">
        <v>364</v>
      </c>
      <c r="D32" s="245"/>
      <c r="E32" s="2" t="s">
        <v>882</v>
      </c>
      <c r="F32" s="217">
        <v>26</v>
      </c>
      <c r="G32" s="247">
        <f>SUM(F32:F35)</f>
        <v>51</v>
      </c>
      <c r="H32" s="249"/>
      <c r="I32" s="2" t="s">
        <v>141</v>
      </c>
      <c r="J32" s="234" t="s">
        <v>110</v>
      </c>
    </row>
    <row r="33" spans="1:10" ht="75">
      <c r="A33" s="242"/>
      <c r="B33" s="232" t="s">
        <v>871</v>
      </c>
      <c r="C33" s="231" t="s">
        <v>365</v>
      </c>
      <c r="D33" s="246" t="s">
        <v>27</v>
      </c>
      <c r="E33" s="2" t="s">
        <v>855</v>
      </c>
      <c r="F33" s="217">
        <v>6</v>
      </c>
      <c r="G33" s="249"/>
      <c r="H33" s="249"/>
      <c r="I33" s="40" t="s">
        <v>142</v>
      </c>
      <c r="J33" s="221" t="s">
        <v>111</v>
      </c>
    </row>
    <row r="34" spans="1:10" ht="409.5">
      <c r="A34" s="242"/>
      <c r="B34" s="232" t="s">
        <v>144</v>
      </c>
      <c r="C34" s="231" t="s">
        <v>949</v>
      </c>
      <c r="D34" s="246"/>
      <c r="E34" s="2" t="s">
        <v>950</v>
      </c>
      <c r="F34" s="217">
        <v>3</v>
      </c>
      <c r="G34" s="249"/>
      <c r="H34" s="249"/>
      <c r="I34" s="40" t="s">
        <v>951</v>
      </c>
      <c r="J34" s="221" t="s">
        <v>957</v>
      </c>
    </row>
    <row r="35" spans="1:10" ht="120">
      <c r="A35" s="243"/>
      <c r="B35" s="232" t="s">
        <v>144</v>
      </c>
      <c r="C35" s="231" t="s">
        <v>28</v>
      </c>
      <c r="D35" s="246"/>
      <c r="E35" s="2" t="s">
        <v>883</v>
      </c>
      <c r="F35" s="217">
        <v>16</v>
      </c>
      <c r="G35" s="248"/>
      <c r="H35" s="248"/>
      <c r="I35" s="8" t="s">
        <v>758</v>
      </c>
      <c r="J35" s="221" t="s">
        <v>114</v>
      </c>
    </row>
    <row r="36" spans="1:10" ht="60">
      <c r="A36" s="258" t="s">
        <v>29</v>
      </c>
      <c r="B36" s="232" t="s">
        <v>144</v>
      </c>
      <c r="C36" s="231" t="s">
        <v>688</v>
      </c>
      <c r="D36" s="247" t="s">
        <v>31</v>
      </c>
      <c r="E36" s="2" t="s">
        <v>884</v>
      </c>
      <c r="F36" s="217">
        <v>7</v>
      </c>
      <c r="G36" s="247">
        <f>SUM(F37:F39:F36)</f>
        <v>68</v>
      </c>
      <c r="H36" s="247">
        <f>SUM(G36:G43)</f>
        <v>113</v>
      </c>
      <c r="I36" s="8" t="s">
        <v>686</v>
      </c>
      <c r="J36" s="221" t="s">
        <v>689</v>
      </c>
    </row>
    <row r="37" spans="1:10" ht="90">
      <c r="A37" s="259"/>
      <c r="B37" s="225" t="s">
        <v>444</v>
      </c>
      <c r="C37" s="228" t="s">
        <v>30</v>
      </c>
      <c r="D37" s="249"/>
      <c r="E37" s="2" t="s">
        <v>885</v>
      </c>
      <c r="F37" s="217">
        <v>30</v>
      </c>
      <c r="G37" s="249"/>
      <c r="H37" s="249"/>
      <c r="I37" s="8" t="s">
        <v>407</v>
      </c>
      <c r="J37" s="234" t="s">
        <v>115</v>
      </c>
    </row>
    <row r="38" spans="1:10" ht="30">
      <c r="A38" s="259"/>
      <c r="B38" s="225" t="s">
        <v>443</v>
      </c>
      <c r="C38" s="228" t="s">
        <v>32</v>
      </c>
      <c r="D38" s="249"/>
      <c r="E38" s="2" t="s">
        <v>903</v>
      </c>
      <c r="F38" s="217">
        <v>24</v>
      </c>
      <c r="G38" s="249"/>
      <c r="H38" s="249"/>
      <c r="I38" s="223"/>
      <c r="J38" s="221" t="s">
        <v>125</v>
      </c>
    </row>
    <row r="39" spans="1:10" ht="45">
      <c r="A39" s="259"/>
      <c r="B39" s="225" t="s">
        <v>144</v>
      </c>
      <c r="C39" s="228" t="s">
        <v>32</v>
      </c>
      <c r="D39" s="249"/>
      <c r="E39" s="2" t="s">
        <v>889</v>
      </c>
      <c r="F39" s="217">
        <v>7</v>
      </c>
      <c r="G39" s="249"/>
      <c r="H39" s="249"/>
      <c r="I39" s="224" t="s">
        <v>143</v>
      </c>
      <c r="J39" s="234" t="s">
        <v>124</v>
      </c>
    </row>
    <row r="40" spans="1:10" ht="195">
      <c r="A40" s="259"/>
      <c r="B40" s="225" t="s">
        <v>144</v>
      </c>
      <c r="C40" s="228" t="s">
        <v>33</v>
      </c>
      <c r="D40" s="3" t="s">
        <v>34</v>
      </c>
      <c r="E40" s="2" t="s">
        <v>890</v>
      </c>
      <c r="F40" s="217">
        <v>5</v>
      </c>
      <c r="G40" s="3">
        <f>SUM(F40)</f>
        <v>5</v>
      </c>
      <c r="H40" s="249"/>
      <c r="I40" s="40" t="s">
        <v>749</v>
      </c>
      <c r="J40" s="235" t="s">
        <v>130</v>
      </c>
    </row>
    <row r="41" spans="1:10" ht="75">
      <c r="A41" s="259"/>
      <c r="B41" s="225" t="s">
        <v>144</v>
      </c>
      <c r="C41" s="228" t="s">
        <v>36</v>
      </c>
      <c r="D41" s="247" t="s">
        <v>35</v>
      </c>
      <c r="E41" s="2" t="s">
        <v>886</v>
      </c>
      <c r="F41" s="217">
        <v>9</v>
      </c>
      <c r="G41" s="261">
        <f>SUM(F41:F42)</f>
        <v>12</v>
      </c>
      <c r="H41" s="249"/>
      <c r="I41" s="40" t="s">
        <v>396</v>
      </c>
      <c r="J41" s="221" t="s">
        <v>134</v>
      </c>
    </row>
    <row r="42" spans="1:10" ht="135">
      <c r="A42" s="259"/>
      <c r="B42" s="225" t="s">
        <v>961</v>
      </c>
      <c r="C42" s="228" t="s">
        <v>353</v>
      </c>
      <c r="D42" s="249"/>
      <c r="E42" s="2" t="s">
        <v>887</v>
      </c>
      <c r="F42" s="217">
        <v>3</v>
      </c>
      <c r="G42" s="262"/>
      <c r="H42" s="249"/>
      <c r="I42" s="40" t="s">
        <v>841</v>
      </c>
      <c r="J42" s="220" t="s">
        <v>354</v>
      </c>
    </row>
    <row r="43" spans="1:10" ht="150">
      <c r="A43" s="259"/>
      <c r="B43" s="225" t="s">
        <v>443</v>
      </c>
      <c r="C43" s="228" t="s">
        <v>504</v>
      </c>
      <c r="D43" s="247" t="s">
        <v>37</v>
      </c>
      <c r="E43" s="2" t="s">
        <v>962</v>
      </c>
      <c r="F43" s="217">
        <v>9</v>
      </c>
      <c r="G43" s="247">
        <f>SUM(F44:F44:F43)</f>
        <v>28</v>
      </c>
      <c r="H43" s="249"/>
      <c r="I43" s="40" t="s">
        <v>888</v>
      </c>
      <c r="J43" s="221" t="s">
        <v>511</v>
      </c>
    </row>
    <row r="44" spans="1:10" ht="60">
      <c r="A44" s="260"/>
      <c r="B44" s="218" t="s">
        <v>144</v>
      </c>
      <c r="C44" s="228" t="s">
        <v>225</v>
      </c>
      <c r="D44" s="248"/>
      <c r="E44" s="8" t="s">
        <v>891</v>
      </c>
      <c r="F44" s="217">
        <v>19</v>
      </c>
      <c r="G44" s="248"/>
      <c r="H44" s="248"/>
      <c r="I44" s="2" t="s">
        <v>233</v>
      </c>
      <c r="J44" s="234" t="s">
        <v>235</v>
      </c>
    </row>
    <row r="45" spans="1:10">
      <c r="A45" s="240" t="s">
        <v>958</v>
      </c>
      <c r="B45" s="240"/>
      <c r="C45" s="240"/>
      <c r="D45" s="240"/>
      <c r="E45" s="240"/>
      <c r="F45" s="240"/>
      <c r="G45" s="240"/>
      <c r="H45" s="217">
        <f>SUM(H3:H44)</f>
        <v>462</v>
      </c>
      <c r="I45" s="40"/>
      <c r="J45" s="216"/>
    </row>
    <row r="47" spans="1:10">
      <c r="B47" s="74"/>
    </row>
    <row r="49" spans="10:10" ht="15">
      <c r="J49" s="52"/>
    </row>
    <row r="50" spans="10:10" ht="15">
      <c r="J50" s="52"/>
    </row>
  </sheetData>
  <autoFilter ref="A2:J45"/>
  <mergeCells count="36">
    <mergeCell ref="H36:H44"/>
    <mergeCell ref="D36:D39"/>
    <mergeCell ref="A36:A44"/>
    <mergeCell ref="G41:G42"/>
    <mergeCell ref="D41:D42"/>
    <mergeCell ref="A1:J1"/>
    <mergeCell ref="G25:G27"/>
    <mergeCell ref="A21:A24"/>
    <mergeCell ref="H25:H28"/>
    <mergeCell ref="H14:H20"/>
    <mergeCell ref="D25:D27"/>
    <mergeCell ref="H21:H24"/>
    <mergeCell ref="A25:A28"/>
    <mergeCell ref="D21:D22"/>
    <mergeCell ref="G21:G22"/>
    <mergeCell ref="A3:A13"/>
    <mergeCell ref="D3:D9"/>
    <mergeCell ref="G3:G9"/>
    <mergeCell ref="H3:H13"/>
    <mergeCell ref="H29:H35"/>
    <mergeCell ref="G18:G20"/>
    <mergeCell ref="D10:D12"/>
    <mergeCell ref="G10:G12"/>
    <mergeCell ref="G23:G24"/>
    <mergeCell ref="G32:G35"/>
    <mergeCell ref="A45:G45"/>
    <mergeCell ref="A29:A35"/>
    <mergeCell ref="A14:A20"/>
    <mergeCell ref="D29:D32"/>
    <mergeCell ref="D18:D20"/>
    <mergeCell ref="D23:D24"/>
    <mergeCell ref="D33:D35"/>
    <mergeCell ref="D43:D44"/>
    <mergeCell ref="G43:G44"/>
    <mergeCell ref="G36:G39"/>
    <mergeCell ref="G29:G31"/>
  </mergeCells>
  <hyperlinks>
    <hyperlink ref="J5" location="'Integrantes SILOG Med'!A1" display="Integrantes SILOGIC'!A1"/>
    <hyperlink ref="J7" location="'Integrantes DHO'!A1" display="'Integrantes DHO'!A1"/>
    <hyperlink ref="J8" location="'Integrantes DELSER'!A1" display="'Integrantes DELSER'!A1"/>
    <hyperlink ref="J9" location="'Integrantes IFCA'!A1" display="'Integrantes IFCA'!A1"/>
    <hyperlink ref="J16" location="'Integrante GESTIAGRO'!A1" display="Integrantes GESTIAGRO'!A1"/>
    <hyperlink ref="J17" location="'Integrantes FITOTECNIA'!A1" display="'Integrantes FITOTECNIA'!A1"/>
    <hyperlink ref="J21" location="'Integrantes Óptica'!A1" display="'Integrantes Óptica'!A1"/>
    <hyperlink ref="J27" location="'Integrantes E&amp;C'!A1" display="'Integrantes E&amp;C'!A1"/>
    <hyperlink ref="J32" location="'Integrantes SINDIS'!A1" display="'Integrantes SINDIS'!A1"/>
    <hyperlink ref="J39" location="'Integrantes ISYST Poblado'!A1" display="'Integrantes ISYST Poblado'!A1"/>
    <hyperlink ref="J40" location="'Integrantes SITA'!A1" display="'Integrantes SITA'!A1"/>
    <hyperlink ref="J25" location="'Integrantes Comunicación en Mov'!A1" display="'Integrantes Comunicación en Mov'!A1"/>
    <hyperlink ref="J37" location="'Integrantes GAU'!A1" display="'Integrantes GAU'!A1"/>
    <hyperlink ref="J44" location="'Integrantes ISAII'!A1" display="Integrantes"/>
    <hyperlink ref="J22" location="'Didáctica de la física '!A1" display="INTEGRANTES  DE INVESTIGACIÓN EN DIDÁCTICA DE LA FÍSICA"/>
    <hyperlink ref="J12" location="'Integrantes SIGAFE'!A1" display="Integrantes SIGAFE"/>
    <hyperlink ref="J35" location="'Integrantes EJERFISIO'!A1" display="Integrantes EJERFISIO'!A1"/>
    <hyperlink ref="J13" location="'Integrantes QIRAK'!A1" display="Integrantes QIRAK'!A1"/>
    <hyperlink ref="J24" location="'Integrantes GESREH'!A1" display="Integrantes GESREH'!A1"/>
    <hyperlink ref="J6" location="'Integrantes SILOGIC Uraba'!A1" display="Integrantes SILOGIC "/>
    <hyperlink ref="J20" location="'Integrantes SITUR'!A1" display="Integrantes SITUR"/>
    <hyperlink ref="J31" location="'Integrantes LUDICA Y SABER'!A1" display="Integrantes LUDICA "/>
    <hyperlink ref="J42" location="'Integrantes SIESE'!A1" display="Integrantes SIESI"/>
    <hyperlink ref="J41" location="'Integrantes SIIC'!A1" display="Integrantes SIIC'!A1"/>
    <hyperlink ref="J23" location="'Integrantes SISEPOL'!A1" display="Integrantes SISEPOL "/>
    <hyperlink ref="J30" location="'Integrantes COMAEFI'!A1" display="Integrantes COMAEFI"/>
    <hyperlink ref="J43" location="'Integrantes ISAII-ALTECO'!A1" display="Integrantes ISAII-ALTECO"/>
    <hyperlink ref="J28" location="'Integrantes INCODI'!A1" display="Integrantes INCODI "/>
    <hyperlink ref="J19" location="'Integrantes SAT Urabá'!A1" display="Integrantes SAT"/>
    <hyperlink ref="J10" location="'Integrantes Gobierno públi ambi'!A1" display="Integrantes Gobierno público y Ambiente "/>
    <hyperlink ref="J3" location="'Integrantes LICANS'!A1" display="Integrantes LICANS"/>
    <hyperlink ref="J36" location="'Integrantes HIGIENE INDUSTRIAL'!A1" display="Integrantes HIGIENE INDUSTRIAL "/>
    <hyperlink ref="J4" location="'Integrantes Aventura Turística'!A1" display="Integrantes AVENTURA TURÍSTICA"/>
    <hyperlink ref="J14" location="'Integrantes GIBA'!A1" display="Integrantes GIBA'!A1"/>
    <hyperlink ref="J18" location="'Integrantes SAT'!A1" display="Integrantes SAT "/>
    <hyperlink ref="J29" location="'Integrantes MOTROCIDAD '!A1" display="Integrantes MOTRICIDAD"/>
    <hyperlink ref="J33" location="'Integrantes SIIDU'!A1" display="Integrantes SIIDU'!A1"/>
    <hyperlink ref="J26" location="'Integrantes CETAE'!A1" display="'Integrantes CETAE'!A1"/>
    <hyperlink ref="J11" location="'Integrantes Cultura Ambiental'!A1" display="'Integrantes Cultura Ambiental'!A1"/>
    <hyperlink ref="J38" location="'Integrantes ISYST Rionegro'!A1" display="'Integrantes ISYST Rionegro'!A1"/>
    <hyperlink ref="J15" location="'Integrantes GIA'!A1" display="'Integrantes GIA'!A1"/>
    <hyperlink ref="J34" location="'Integrantes NEUROFIDES'!A1" display="'Integrantes NEUROFIDES'!A1"/>
  </hyperlinks>
  <pageMargins left="0.7" right="0.7" top="0.75" bottom="0.75" header="0.3" footer="0.3"/>
  <pageSetup orientation="portrait" r:id="rId1"/>
  <ignoredErrors>
    <ignoredError sqref="G13 G10 G21 G32 G41 G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1" sqref="D1"/>
    </sheetView>
  </sheetViews>
  <sheetFormatPr baseColWidth="10" defaultRowHeight="15"/>
  <cols>
    <col min="1" max="1" width="37.28515625" customWidth="1"/>
    <col min="2" max="2" width="25.42578125" bestFit="1" customWidth="1"/>
  </cols>
  <sheetData>
    <row r="1" spans="1:4" ht="38.25">
      <c r="A1" s="111" t="s">
        <v>38</v>
      </c>
      <c r="B1" s="111" t="s">
        <v>153</v>
      </c>
      <c r="D1" s="158" t="s">
        <v>204</v>
      </c>
    </row>
    <row r="2" spans="1:4" ht="25.5">
      <c r="A2" s="39" t="s">
        <v>614</v>
      </c>
      <c r="B2" s="54" t="s">
        <v>54</v>
      </c>
    </row>
    <row r="3" spans="1:4">
      <c r="A3" s="39" t="s">
        <v>615</v>
      </c>
      <c r="B3" s="53" t="s">
        <v>57</v>
      </c>
    </row>
    <row r="4" spans="1:4">
      <c r="A4" s="39" t="s">
        <v>616</v>
      </c>
      <c r="B4" s="53" t="s">
        <v>57</v>
      </c>
    </row>
    <row r="5" spans="1:4">
      <c r="A5" s="39" t="s">
        <v>617</v>
      </c>
      <c r="B5" s="53" t="s">
        <v>57</v>
      </c>
    </row>
    <row r="6" spans="1:4">
      <c r="A6" s="39" t="s">
        <v>618</v>
      </c>
      <c r="B6" s="53" t="s">
        <v>57</v>
      </c>
    </row>
    <row r="7" spans="1:4">
      <c r="A7" s="39" t="s">
        <v>619</v>
      </c>
      <c r="B7" s="53" t="s">
        <v>57</v>
      </c>
    </row>
    <row r="8" spans="1:4">
      <c r="A8" s="39" t="s">
        <v>620</v>
      </c>
      <c r="B8" s="53" t="s">
        <v>57</v>
      </c>
    </row>
    <row r="9" spans="1:4">
      <c r="A9" s="39" t="s">
        <v>621</v>
      </c>
      <c r="B9" s="53" t="s">
        <v>57</v>
      </c>
    </row>
    <row r="10" spans="1:4">
      <c r="A10" s="39" t="s">
        <v>622</v>
      </c>
      <c r="B10" s="53" t="s">
        <v>57</v>
      </c>
    </row>
    <row r="11" spans="1:4">
      <c r="A11" s="39" t="s">
        <v>623</v>
      </c>
      <c r="B11" s="53" t="s">
        <v>57</v>
      </c>
    </row>
  </sheetData>
  <hyperlinks>
    <hyperlink ref="D1" location="'Información General'!A1" display="REGRESAR"/>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 sqref="D1"/>
    </sheetView>
  </sheetViews>
  <sheetFormatPr baseColWidth="10" defaultRowHeight="15"/>
  <cols>
    <col min="1" max="1" width="23" bestFit="1" customWidth="1"/>
    <col min="2" max="2" width="19.85546875" customWidth="1"/>
  </cols>
  <sheetData>
    <row r="1" spans="1:4" ht="38.25">
      <c r="A1" s="153" t="s">
        <v>38</v>
      </c>
      <c r="B1" s="153" t="s">
        <v>153</v>
      </c>
      <c r="D1" s="158" t="s">
        <v>586</v>
      </c>
    </row>
    <row r="2" spans="1:4">
      <c r="A2" s="56" t="s">
        <v>574</v>
      </c>
      <c r="B2" s="184" t="s">
        <v>41</v>
      </c>
    </row>
    <row r="3" spans="1:4" ht="25.5">
      <c r="A3" s="56" t="s">
        <v>575</v>
      </c>
      <c r="B3" s="184" t="s">
        <v>54</v>
      </c>
    </row>
    <row r="4" spans="1:4" ht="25.5">
      <c r="A4" s="56" t="s">
        <v>576</v>
      </c>
      <c r="B4" s="184" t="s">
        <v>54</v>
      </c>
    </row>
    <row r="5" spans="1:4" ht="25.5">
      <c r="A5" s="56" t="s">
        <v>577</v>
      </c>
      <c r="B5" s="184" t="s">
        <v>54</v>
      </c>
    </row>
    <row r="6" spans="1:4">
      <c r="A6" s="56" t="s">
        <v>578</v>
      </c>
      <c r="B6" s="184" t="s">
        <v>54</v>
      </c>
    </row>
    <row r="7" spans="1:4" ht="25.5">
      <c r="A7" s="56" t="s">
        <v>579</v>
      </c>
      <c r="B7" s="184" t="s">
        <v>54</v>
      </c>
    </row>
    <row r="8" spans="1:4">
      <c r="A8" s="56" t="s">
        <v>251</v>
      </c>
      <c r="B8" s="184" t="s">
        <v>54</v>
      </c>
    </row>
    <row r="9" spans="1:4" ht="25.5">
      <c r="A9" s="56" t="s">
        <v>580</v>
      </c>
      <c r="B9" s="184" t="s">
        <v>54</v>
      </c>
    </row>
    <row r="10" spans="1:4" ht="25.5">
      <c r="A10" s="56" t="s">
        <v>581</v>
      </c>
      <c r="B10" s="184" t="s">
        <v>54</v>
      </c>
    </row>
    <row r="11" spans="1:4">
      <c r="A11" s="56" t="s">
        <v>582</v>
      </c>
      <c r="B11" s="184" t="s">
        <v>54</v>
      </c>
    </row>
    <row r="12" spans="1:4" ht="25.5">
      <c r="A12" s="56" t="s">
        <v>583</v>
      </c>
      <c r="B12" s="184" t="s">
        <v>54</v>
      </c>
    </row>
    <row r="13" spans="1:4">
      <c r="A13" s="56" t="s">
        <v>584</v>
      </c>
      <c r="B13" s="184" t="s">
        <v>54</v>
      </c>
    </row>
    <row r="14" spans="1:4">
      <c r="A14" s="56" t="s">
        <v>585</v>
      </c>
      <c r="B14" s="184" t="s">
        <v>54</v>
      </c>
    </row>
  </sheetData>
  <hyperlinks>
    <hyperlink ref="D1" location="'Información General'!A1" display="REGRESAR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 sqref="D1"/>
    </sheetView>
  </sheetViews>
  <sheetFormatPr baseColWidth="10" defaultRowHeight="15"/>
  <cols>
    <col min="1" max="1" width="23.7109375" customWidth="1"/>
    <col min="2" max="2" width="19.42578125" customWidth="1"/>
  </cols>
  <sheetData>
    <row r="1" spans="1:4" ht="38.25">
      <c r="A1" s="153" t="s">
        <v>38</v>
      </c>
      <c r="B1" s="153" t="s">
        <v>153</v>
      </c>
      <c r="D1" s="158" t="s">
        <v>586</v>
      </c>
    </row>
    <row r="2" spans="1:4">
      <c r="A2" s="56" t="s">
        <v>897</v>
      </c>
      <c r="B2" s="56" t="s">
        <v>41</v>
      </c>
    </row>
    <row r="3" spans="1:4">
      <c r="A3" s="215" t="s">
        <v>898</v>
      </c>
      <c r="B3" s="215" t="s">
        <v>41</v>
      </c>
    </row>
    <row r="4" spans="1:4">
      <c r="A4" s="56" t="s">
        <v>899</v>
      </c>
      <c r="B4" s="56" t="s">
        <v>54</v>
      </c>
    </row>
    <row r="5" spans="1:4">
      <c r="A5" s="56" t="s">
        <v>900</v>
      </c>
      <c r="B5" s="56" t="s">
        <v>54</v>
      </c>
    </row>
    <row r="6" spans="1:4">
      <c r="A6" s="39" t="s">
        <v>901</v>
      </c>
      <c r="B6" s="39" t="s">
        <v>54</v>
      </c>
    </row>
  </sheetData>
  <hyperlinks>
    <hyperlink ref="D1" location="'Información General'!A1" display="REGRESAR "/>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1" sqref="D1"/>
    </sheetView>
  </sheetViews>
  <sheetFormatPr baseColWidth="10" defaultRowHeight="15"/>
  <cols>
    <col min="1" max="1" width="29.85546875" customWidth="1"/>
    <col min="2" max="2" width="19.42578125" customWidth="1"/>
  </cols>
  <sheetData>
    <row r="1" spans="1:4" ht="38.25">
      <c r="A1" s="153" t="s">
        <v>38</v>
      </c>
      <c r="B1" s="153" t="s">
        <v>153</v>
      </c>
      <c r="D1" s="157" t="s">
        <v>204</v>
      </c>
    </row>
    <row r="2" spans="1:4">
      <c r="A2" s="35" t="s">
        <v>100</v>
      </c>
      <c r="B2" s="35" t="s">
        <v>41</v>
      </c>
    </row>
    <row r="3" spans="1:4">
      <c r="A3" s="35" t="s">
        <v>101</v>
      </c>
      <c r="B3" s="35" t="s">
        <v>41</v>
      </c>
    </row>
    <row r="4" spans="1:4">
      <c r="A4" s="35" t="s">
        <v>102</v>
      </c>
      <c r="B4" s="35" t="s">
        <v>41</v>
      </c>
    </row>
    <row r="5" spans="1:4">
      <c r="A5" s="35" t="s">
        <v>372</v>
      </c>
      <c r="B5" s="35" t="s">
        <v>41</v>
      </c>
    </row>
    <row r="6" spans="1:4">
      <c r="A6" s="35" t="s">
        <v>373</v>
      </c>
      <c r="B6" s="35" t="s">
        <v>41</v>
      </c>
    </row>
    <row r="7" spans="1:4">
      <c r="A7" s="35" t="s">
        <v>374</v>
      </c>
      <c r="B7" s="180" t="s">
        <v>54</v>
      </c>
    </row>
    <row r="8" spans="1:4">
      <c r="A8" s="35" t="s">
        <v>375</v>
      </c>
      <c r="B8" s="180" t="s">
        <v>54</v>
      </c>
    </row>
    <row r="9" spans="1:4">
      <c r="A9" s="35" t="s">
        <v>236</v>
      </c>
      <c r="B9" s="180" t="s">
        <v>54</v>
      </c>
    </row>
    <row r="10" spans="1:4">
      <c r="A10" s="36" t="s">
        <v>237</v>
      </c>
      <c r="B10" s="36" t="s">
        <v>54</v>
      </c>
    </row>
    <row r="11" spans="1:4">
      <c r="A11" s="36" t="s">
        <v>238</v>
      </c>
      <c r="B11" s="36" t="s">
        <v>54</v>
      </c>
    </row>
    <row r="12" spans="1:4">
      <c r="A12" s="36" t="s">
        <v>239</v>
      </c>
      <c r="B12" s="36" t="s">
        <v>240</v>
      </c>
    </row>
    <row r="13" spans="1:4">
      <c r="A13" s="36" t="s">
        <v>241</v>
      </c>
      <c r="B13" s="36" t="s">
        <v>240</v>
      </c>
    </row>
    <row r="14" spans="1:4">
      <c r="A14" s="36" t="s">
        <v>103</v>
      </c>
      <c r="B14" s="36" t="s">
        <v>54</v>
      </c>
    </row>
    <row r="15" spans="1:4">
      <c r="A15" s="36" t="s">
        <v>376</v>
      </c>
      <c r="B15" s="36" t="s">
        <v>54</v>
      </c>
    </row>
    <row r="16" spans="1:4">
      <c r="A16" s="37" t="s">
        <v>242</v>
      </c>
      <c r="B16" s="36" t="s">
        <v>240</v>
      </c>
    </row>
    <row r="17" spans="1:2">
      <c r="A17" s="37" t="s">
        <v>377</v>
      </c>
      <c r="B17" s="36" t="s">
        <v>54</v>
      </c>
    </row>
  </sheetData>
  <hyperlinks>
    <hyperlink ref="D1" location="'Información General'!A1" display="REGRESAR"/>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1" sqref="F1"/>
    </sheetView>
  </sheetViews>
  <sheetFormatPr baseColWidth="10" defaultRowHeight="15"/>
  <cols>
    <col min="1" max="1" width="39.28515625" customWidth="1"/>
    <col min="2" max="2" width="45.140625" customWidth="1"/>
    <col min="3" max="3" width="17.28515625" hidden="1" customWidth="1"/>
    <col min="4" max="4" width="0.140625" customWidth="1"/>
  </cols>
  <sheetData>
    <row r="1" spans="1:6">
      <c r="A1" s="263" t="s">
        <v>982</v>
      </c>
      <c r="B1" s="264"/>
      <c r="C1" s="265"/>
      <c r="D1" s="266"/>
      <c r="F1" s="38" t="s">
        <v>204</v>
      </c>
    </row>
    <row r="2" spans="1:6">
      <c r="A2" s="64" t="s">
        <v>38</v>
      </c>
      <c r="B2" s="50" t="s">
        <v>153</v>
      </c>
      <c r="C2" s="62"/>
      <c r="D2" s="65"/>
    </row>
    <row r="3" spans="1:6" ht="18.75">
      <c r="A3" s="78" t="s">
        <v>40</v>
      </c>
      <c r="B3" s="61" t="s">
        <v>41</v>
      </c>
      <c r="C3" s="63"/>
      <c r="D3" s="66"/>
    </row>
    <row r="4" spans="1:6" ht="18.75">
      <c r="A4" s="79" t="s">
        <v>366</v>
      </c>
      <c r="B4" s="61" t="s">
        <v>359</v>
      </c>
      <c r="C4" s="63"/>
      <c r="D4" s="66"/>
    </row>
    <row r="5" spans="1:6" ht="18.75">
      <c r="A5" s="79" t="s">
        <v>367</v>
      </c>
      <c r="B5" s="61" t="s">
        <v>152</v>
      </c>
      <c r="C5" s="63"/>
      <c r="D5" s="66"/>
    </row>
    <row r="6" spans="1:6" ht="18.75">
      <c r="A6" s="79" t="s">
        <v>368</v>
      </c>
      <c r="B6" s="61" t="s">
        <v>152</v>
      </c>
      <c r="C6" s="63"/>
      <c r="D6" s="66"/>
    </row>
    <row r="7" spans="1:6" ht="18.75">
      <c r="A7" s="79" t="s">
        <v>369</v>
      </c>
      <c r="B7" s="61" t="s">
        <v>152</v>
      </c>
      <c r="C7" s="63"/>
      <c r="D7" s="66"/>
    </row>
    <row r="8" spans="1:6" ht="18.75">
      <c r="A8" s="80"/>
      <c r="B8" s="81"/>
      <c r="C8" s="63"/>
      <c r="D8" s="58"/>
      <c r="E8" s="57"/>
    </row>
    <row r="9" spans="1:6" ht="18.75">
      <c r="A9" s="80"/>
      <c r="B9" s="81"/>
      <c r="C9" s="63"/>
      <c r="D9" s="58"/>
      <c r="E9" s="57"/>
    </row>
    <row r="10" spans="1:6" ht="28.5" customHeight="1">
      <c r="A10" s="80"/>
      <c r="B10" s="81"/>
      <c r="C10" s="63"/>
      <c r="D10" s="82"/>
      <c r="E10" s="57"/>
    </row>
    <row r="11" spans="1:6" ht="23.25" customHeight="1">
      <c r="A11" s="80"/>
      <c r="B11" s="81"/>
      <c r="C11" s="63"/>
      <c r="D11" s="82"/>
      <c r="E11" s="57"/>
    </row>
    <row r="12" spans="1:6" ht="21.75" customHeight="1">
      <c r="A12" s="80"/>
      <c r="B12" s="81"/>
      <c r="C12" s="63"/>
      <c r="D12" s="82"/>
      <c r="E12" s="57"/>
    </row>
    <row r="13" spans="1:6" ht="20.25" customHeight="1">
      <c r="A13" s="80"/>
      <c r="B13" s="81"/>
      <c r="C13" s="63"/>
      <c r="D13" s="82"/>
      <c r="E13" s="57"/>
    </row>
    <row r="14" spans="1:6">
      <c r="A14" s="57"/>
      <c r="B14" s="57"/>
      <c r="C14" s="57"/>
      <c r="D14" s="57"/>
      <c r="E14" s="57"/>
    </row>
    <row r="15" spans="1:6">
      <c r="A15" s="57"/>
      <c r="B15" s="57"/>
      <c r="C15" s="57"/>
      <c r="D15" s="57"/>
      <c r="E15" s="57"/>
    </row>
  </sheetData>
  <mergeCells count="1">
    <mergeCell ref="A1:D1"/>
  </mergeCells>
  <hyperlinks>
    <hyperlink ref="F1" location="'Información General'!A1" display="REGRESAR"/>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selection activeCell="D2" sqref="D2"/>
    </sheetView>
  </sheetViews>
  <sheetFormatPr baseColWidth="10" defaultRowHeight="15"/>
  <cols>
    <col min="1" max="1" width="40.140625" customWidth="1"/>
    <col min="2" max="2" width="32.7109375" customWidth="1"/>
  </cols>
  <sheetData>
    <row r="1" spans="1:4">
      <c r="A1" s="267" t="s">
        <v>42</v>
      </c>
      <c r="B1" s="268"/>
    </row>
    <row r="2" spans="1:4" ht="25.5">
      <c r="A2" s="93" t="s">
        <v>38</v>
      </c>
      <c r="B2" s="93" t="s">
        <v>153</v>
      </c>
      <c r="D2" s="38" t="s">
        <v>204</v>
      </c>
    </row>
    <row r="3" spans="1:4">
      <c r="A3" s="100" t="s">
        <v>252</v>
      </c>
      <c r="B3" s="156" t="s">
        <v>263</v>
      </c>
    </row>
    <row r="4" spans="1:4">
      <c r="A4" s="100" t="s">
        <v>253</v>
      </c>
      <c r="B4" s="156" t="s">
        <v>263</v>
      </c>
    </row>
    <row r="5" spans="1:4">
      <c r="A5" s="100" t="s">
        <v>254</v>
      </c>
      <c r="B5" s="156" t="s">
        <v>263</v>
      </c>
    </row>
    <row r="6" spans="1:4">
      <c r="A6" s="100" t="s">
        <v>255</v>
      </c>
      <c r="B6" s="156" t="s">
        <v>263</v>
      </c>
    </row>
    <row r="7" spans="1:4">
      <c r="A7" s="100" t="s">
        <v>256</v>
      </c>
      <c r="B7" s="156" t="s">
        <v>263</v>
      </c>
    </row>
    <row r="8" spans="1:4">
      <c r="A8" s="100" t="s">
        <v>257</v>
      </c>
      <c r="B8" s="156" t="s">
        <v>263</v>
      </c>
    </row>
    <row r="9" spans="1:4">
      <c r="A9" s="100" t="s">
        <v>258</v>
      </c>
      <c r="B9" s="156" t="s">
        <v>263</v>
      </c>
    </row>
    <row r="10" spans="1:4">
      <c r="A10" s="100" t="s">
        <v>259</v>
      </c>
      <c r="B10" s="156" t="s">
        <v>263</v>
      </c>
    </row>
    <row r="11" spans="1:4">
      <c r="A11" s="100" t="s">
        <v>260</v>
      </c>
      <c r="B11" s="156" t="s">
        <v>263</v>
      </c>
    </row>
    <row r="12" spans="1:4">
      <c r="A12" s="100" t="s">
        <v>261</v>
      </c>
      <c r="B12" s="156" t="s">
        <v>263</v>
      </c>
    </row>
    <row r="13" spans="1:4">
      <c r="A13" s="100" t="s">
        <v>262</v>
      </c>
      <c r="B13" s="156" t="s">
        <v>263</v>
      </c>
      <c r="C13" s="42"/>
      <c r="D13" s="42"/>
    </row>
    <row r="14" spans="1:4">
      <c r="A14" s="101"/>
      <c r="B14" s="102"/>
      <c r="C14" s="42"/>
      <c r="D14" s="42"/>
    </row>
    <row r="15" spans="1:4">
      <c r="A15" s="101"/>
      <c r="B15" s="102"/>
      <c r="C15" s="42"/>
      <c r="D15" s="42"/>
    </row>
    <row r="16" spans="1:4">
      <c r="A16" s="101"/>
      <c r="B16" s="102"/>
      <c r="C16" s="42"/>
      <c r="D16" s="42"/>
    </row>
    <row r="17" spans="1:4">
      <c r="A17" s="101"/>
      <c r="B17" s="102"/>
      <c r="C17" s="42"/>
      <c r="D17" s="42"/>
    </row>
    <row r="18" spans="1:4" ht="18" customHeight="1">
      <c r="A18" s="101"/>
      <c r="B18" s="102"/>
      <c r="C18" s="42"/>
      <c r="D18" s="42"/>
    </row>
    <row r="19" spans="1:4">
      <c r="A19" s="101"/>
      <c r="B19" s="102"/>
      <c r="C19" s="42"/>
      <c r="D19" s="42"/>
    </row>
    <row r="20" spans="1:4">
      <c r="A20" s="101"/>
      <c r="B20" s="102"/>
      <c r="C20" s="42"/>
      <c r="D20" s="42"/>
    </row>
    <row r="21" spans="1:4">
      <c r="A21" s="101"/>
      <c r="B21" s="102"/>
      <c r="C21" s="42"/>
      <c r="D21" s="42"/>
    </row>
    <row r="22" spans="1:4">
      <c r="A22" s="101"/>
      <c r="B22" s="102"/>
      <c r="C22" s="42"/>
      <c r="D22" s="42"/>
    </row>
    <row r="23" spans="1:4">
      <c r="A23" s="101"/>
      <c r="B23" s="102"/>
      <c r="C23" s="42"/>
      <c r="D23" s="42"/>
    </row>
    <row r="24" spans="1:4">
      <c r="A24" s="101"/>
      <c r="B24" s="102"/>
    </row>
    <row r="25" spans="1:4">
      <c r="A25" s="101"/>
      <c r="B25" s="102"/>
    </row>
    <row r="26" spans="1:4">
      <c r="A26" s="101"/>
      <c r="B26" s="102"/>
    </row>
    <row r="27" spans="1:4">
      <c r="A27" s="101"/>
      <c r="B27" s="102"/>
    </row>
    <row r="28" spans="1:4">
      <c r="A28" s="101"/>
      <c r="B28" s="102"/>
    </row>
    <row r="29" spans="1:4">
      <c r="A29" s="101"/>
      <c r="B29" s="102"/>
    </row>
    <row r="30" spans="1:4">
      <c r="A30" s="101"/>
      <c r="B30" s="102"/>
    </row>
    <row r="31" spans="1:4">
      <c r="A31" s="101"/>
      <c r="B31" s="102"/>
    </row>
    <row r="32" spans="1:4">
      <c r="A32" s="101"/>
      <c r="B32" s="102"/>
    </row>
    <row r="33" spans="1:2">
      <c r="A33" s="101"/>
      <c r="B33" s="102"/>
    </row>
    <row r="34" spans="1:2">
      <c r="A34" s="101"/>
      <c r="B34" s="102"/>
    </row>
    <row r="35" spans="1:2">
      <c r="A35" s="101"/>
      <c r="B35" s="102"/>
    </row>
    <row r="36" spans="1:2">
      <c r="A36" s="101"/>
      <c r="B36" s="102"/>
    </row>
    <row r="37" spans="1:2">
      <c r="A37" s="101"/>
      <c r="B37" s="102"/>
    </row>
    <row r="38" spans="1:2">
      <c r="A38" s="101"/>
      <c r="B38" s="102"/>
    </row>
    <row r="39" spans="1:2">
      <c r="A39" s="101"/>
      <c r="B39" s="102"/>
    </row>
    <row r="40" spans="1:2">
      <c r="A40" s="101"/>
      <c r="B40" s="102"/>
    </row>
    <row r="41" spans="1:2">
      <c r="A41" s="101"/>
      <c r="B41" s="102"/>
    </row>
    <row r="42" spans="1:2">
      <c r="A42" s="101"/>
      <c r="B42" s="102"/>
    </row>
    <row r="43" spans="1:2">
      <c r="A43" s="101"/>
      <c r="B43" s="102"/>
    </row>
    <row r="44" spans="1:2">
      <c r="A44" s="101"/>
      <c r="B44" s="102"/>
    </row>
    <row r="45" spans="1:2">
      <c r="A45" s="101"/>
      <c r="B45" s="102"/>
    </row>
    <row r="46" spans="1:2">
      <c r="A46" s="101"/>
      <c r="B46" s="102"/>
    </row>
    <row r="47" spans="1:2" ht="14.25" customHeight="1">
      <c r="A47" s="101"/>
      <c r="B47" s="102"/>
    </row>
    <row r="48" spans="1:2">
      <c r="A48" s="101"/>
      <c r="B48" s="102"/>
    </row>
    <row r="49" spans="1:2">
      <c r="A49" s="101"/>
      <c r="B49" s="102"/>
    </row>
    <row r="50" spans="1:2">
      <c r="A50" s="101"/>
      <c r="B50" s="102"/>
    </row>
    <row r="51" spans="1:2">
      <c r="A51" s="101"/>
      <c r="B51" s="102"/>
    </row>
    <row r="52" spans="1:2">
      <c r="A52" s="101"/>
      <c r="B52" s="102"/>
    </row>
    <row r="53" spans="1:2">
      <c r="A53" s="101"/>
      <c r="B53" s="102"/>
    </row>
    <row r="54" spans="1:2">
      <c r="A54" s="101"/>
      <c r="B54" s="102"/>
    </row>
    <row r="55" spans="1:2">
      <c r="A55" s="101"/>
      <c r="B55" s="102"/>
    </row>
    <row r="56" spans="1:2">
      <c r="A56" s="101"/>
      <c r="B56" s="102"/>
    </row>
    <row r="57" spans="1:2">
      <c r="A57" s="101"/>
      <c r="B57" s="102"/>
    </row>
    <row r="58" spans="1:2">
      <c r="A58" s="101"/>
      <c r="B58" s="102"/>
    </row>
    <row r="59" spans="1:2">
      <c r="A59" s="101"/>
      <c r="B59" s="102"/>
    </row>
    <row r="60" spans="1:2">
      <c r="A60" s="101"/>
      <c r="B60" s="102"/>
    </row>
    <row r="61" spans="1:2">
      <c r="A61" s="101"/>
      <c r="B61" s="102"/>
    </row>
    <row r="62" spans="1:2">
      <c r="A62" s="101"/>
      <c r="B62" s="102"/>
    </row>
    <row r="63" spans="1:2">
      <c r="A63" s="101"/>
      <c r="B63" s="102"/>
    </row>
    <row r="64" spans="1:2">
      <c r="A64" s="57"/>
      <c r="B64" s="57"/>
    </row>
  </sheetData>
  <mergeCells count="1">
    <mergeCell ref="A1:B1"/>
  </mergeCells>
  <hyperlinks>
    <hyperlink ref="D2" location="'Información General'!A1" display="REGRESAR"/>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K24" sqref="K24"/>
    </sheetView>
  </sheetViews>
  <sheetFormatPr baseColWidth="10" defaultRowHeight="15"/>
  <cols>
    <col min="1" max="1" width="38" customWidth="1"/>
    <col min="2" max="2" width="33.7109375" customWidth="1"/>
  </cols>
  <sheetData>
    <row r="1" spans="1:4" ht="25.5">
      <c r="A1" s="122" t="s">
        <v>38</v>
      </c>
      <c r="B1" s="122" t="s">
        <v>153</v>
      </c>
      <c r="D1" s="38" t="s">
        <v>204</v>
      </c>
    </row>
    <row r="2" spans="1:4">
      <c r="A2" s="10" t="s">
        <v>46</v>
      </c>
      <c r="B2" s="11" t="s">
        <v>53</v>
      </c>
    </row>
    <row r="3" spans="1:4">
      <c r="A3" s="10" t="s">
        <v>47</v>
      </c>
      <c r="B3" s="11" t="s">
        <v>53</v>
      </c>
    </row>
    <row r="4" spans="1:4">
      <c r="A4" s="10" t="s">
        <v>48</v>
      </c>
      <c r="B4" s="11" t="s">
        <v>54</v>
      </c>
    </row>
    <row r="5" spans="1:4">
      <c r="A5" s="10" t="s">
        <v>49</v>
      </c>
      <c r="B5" s="11" t="s">
        <v>54</v>
      </c>
    </row>
    <row r="6" spans="1:4">
      <c r="A6" s="10" t="s">
        <v>50</v>
      </c>
      <c r="B6" s="11" t="s">
        <v>54</v>
      </c>
    </row>
    <row r="7" spans="1:4">
      <c r="A7" s="10" t="s">
        <v>51</v>
      </c>
      <c r="B7" s="11" t="s">
        <v>54</v>
      </c>
    </row>
    <row r="8" spans="1:4">
      <c r="A8" s="10" t="s">
        <v>154</v>
      </c>
      <c r="B8" s="11" t="s">
        <v>54</v>
      </c>
    </row>
    <row r="9" spans="1:4">
      <c r="A9" s="10" t="s">
        <v>52</v>
      </c>
      <c r="B9" s="53" t="s">
        <v>54</v>
      </c>
    </row>
    <row r="10" spans="1:4">
      <c r="A10" s="10" t="s">
        <v>246</v>
      </c>
      <c r="B10" s="53" t="s">
        <v>54</v>
      </c>
    </row>
    <row r="11" spans="1:4">
      <c r="A11" s="10" t="s">
        <v>247</v>
      </c>
      <c r="B11" s="53" t="s">
        <v>54</v>
      </c>
    </row>
    <row r="12" spans="1:4">
      <c r="A12" s="10" t="s">
        <v>155</v>
      </c>
      <c r="B12" s="53" t="s">
        <v>54</v>
      </c>
    </row>
    <row r="13" spans="1:4">
      <c r="A13" s="10" t="s">
        <v>156</v>
      </c>
      <c r="B13" s="53" t="s">
        <v>54</v>
      </c>
    </row>
    <row r="14" spans="1:4">
      <c r="A14" s="10" t="s">
        <v>157</v>
      </c>
      <c r="B14" s="53" t="s">
        <v>54</v>
      </c>
    </row>
    <row r="15" spans="1:4">
      <c r="A15" s="10" t="s">
        <v>847</v>
      </c>
      <c r="B15" s="53" t="s">
        <v>54</v>
      </c>
    </row>
    <row r="16" spans="1:4">
      <c r="A16" s="10" t="s">
        <v>158</v>
      </c>
      <c r="B16" s="53" t="s">
        <v>54</v>
      </c>
    </row>
    <row r="17" spans="1:2">
      <c r="A17" s="10" t="s">
        <v>848</v>
      </c>
      <c r="B17" s="53" t="s">
        <v>54</v>
      </c>
    </row>
    <row r="18" spans="1:2">
      <c r="A18" s="154"/>
      <c r="B18" s="59"/>
    </row>
    <row r="19" spans="1:2">
      <c r="A19" s="154"/>
      <c r="B19" s="59"/>
    </row>
    <row r="20" spans="1:2">
      <c r="A20" s="57"/>
      <c r="B20" s="57"/>
    </row>
    <row r="21" spans="1:2">
      <c r="A21" s="57"/>
      <c r="B21" s="57"/>
    </row>
  </sheetData>
  <hyperlinks>
    <hyperlink ref="D1" location="'Información General'!A1" display="REGRESAR"/>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sqref="A1:XFD1"/>
    </sheetView>
  </sheetViews>
  <sheetFormatPr baseColWidth="10" defaultRowHeight="15"/>
  <cols>
    <col min="1" max="1" width="38" customWidth="1"/>
    <col min="2" max="2" width="38.28515625" bestFit="1" customWidth="1"/>
  </cols>
  <sheetData>
    <row r="1" spans="1:4">
      <c r="A1" s="83" t="s">
        <v>38</v>
      </c>
      <c r="B1" s="83" t="s">
        <v>153</v>
      </c>
      <c r="D1" s="38" t="s">
        <v>204</v>
      </c>
    </row>
    <row r="2" spans="1:4">
      <c r="A2" s="84" t="s">
        <v>380</v>
      </c>
      <c r="B2" s="85" t="s">
        <v>41</v>
      </c>
    </row>
    <row r="3" spans="1:4">
      <c r="A3" s="84" t="s">
        <v>381</v>
      </c>
      <c r="B3" s="85" t="s">
        <v>41</v>
      </c>
    </row>
    <row r="4" spans="1:4">
      <c r="A4" s="84" t="s">
        <v>382</v>
      </c>
      <c r="B4" s="85" t="s">
        <v>392</v>
      </c>
    </row>
    <row r="5" spans="1:4">
      <c r="A5" s="84" t="s">
        <v>46</v>
      </c>
      <c r="B5" s="85" t="s">
        <v>41</v>
      </c>
    </row>
    <row r="6" spans="1:4">
      <c r="A6" s="84" t="s">
        <v>383</v>
      </c>
      <c r="B6" s="85" t="s">
        <v>41</v>
      </c>
    </row>
    <row r="7" spans="1:4">
      <c r="A7" s="84" t="s">
        <v>384</v>
      </c>
      <c r="B7" s="85" t="s">
        <v>54</v>
      </c>
    </row>
    <row r="8" spans="1:4">
      <c r="A8" s="84" t="s">
        <v>385</v>
      </c>
      <c r="B8" s="85" t="s">
        <v>54</v>
      </c>
    </row>
    <row r="9" spans="1:4">
      <c r="A9" s="84" t="s">
        <v>160</v>
      </c>
      <c r="B9" s="85" t="s">
        <v>54</v>
      </c>
    </row>
    <row r="10" spans="1:4">
      <c r="A10" s="84" t="s">
        <v>161</v>
      </c>
      <c r="B10" s="85" t="s">
        <v>54</v>
      </c>
    </row>
    <row r="11" spans="1:4">
      <c r="A11" s="84" t="s">
        <v>386</v>
      </c>
      <c r="B11" s="85" t="s">
        <v>54</v>
      </c>
    </row>
    <row r="12" spans="1:4">
      <c r="A12" s="84" t="s">
        <v>248</v>
      </c>
      <c r="B12" s="85" t="s">
        <v>54</v>
      </c>
    </row>
    <row r="13" spans="1:4">
      <c r="A13" s="84" t="s">
        <v>59</v>
      </c>
      <c r="B13" s="84" t="s">
        <v>250</v>
      </c>
    </row>
    <row r="14" spans="1:4">
      <c r="A14" s="84" t="s">
        <v>58</v>
      </c>
      <c r="B14" s="84" t="s">
        <v>250</v>
      </c>
    </row>
    <row r="15" spans="1:4">
      <c r="A15" s="84" t="s">
        <v>159</v>
      </c>
      <c r="B15" s="84" t="s">
        <v>57</v>
      </c>
    </row>
    <row r="16" spans="1:4">
      <c r="A16" s="85" t="s">
        <v>387</v>
      </c>
      <c r="B16" s="85" t="s">
        <v>54</v>
      </c>
    </row>
    <row r="17" spans="1:2">
      <c r="A17" s="85" t="s">
        <v>388</v>
      </c>
      <c r="B17" s="85" t="s">
        <v>54</v>
      </c>
    </row>
    <row r="18" spans="1:2" s="57" customFormat="1">
      <c r="A18" s="85" t="s">
        <v>389</v>
      </c>
      <c r="B18" s="85" t="s">
        <v>393</v>
      </c>
    </row>
    <row r="19" spans="1:2" s="57" customFormat="1">
      <c r="A19" s="85" t="s">
        <v>390</v>
      </c>
      <c r="B19" s="85" t="s">
        <v>393</v>
      </c>
    </row>
    <row r="20" spans="1:2" s="57" customFormat="1">
      <c r="A20" s="85" t="s">
        <v>391</v>
      </c>
      <c r="B20" s="85" t="s">
        <v>54</v>
      </c>
    </row>
    <row r="21" spans="1:2" s="57" customFormat="1">
      <c r="A21" s="85" t="s">
        <v>249</v>
      </c>
      <c r="B21" s="85" t="s">
        <v>54</v>
      </c>
    </row>
    <row r="22" spans="1:2" s="57" customFormat="1">
      <c r="A22" s="60"/>
      <c r="B22" s="60"/>
    </row>
    <row r="23" spans="1:2" s="57" customFormat="1">
      <c r="A23" s="60"/>
      <c r="B23" s="60"/>
    </row>
  </sheetData>
  <hyperlinks>
    <hyperlink ref="D1" location="'Información General'!A1" display="REGRESAR"/>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C1" sqref="C1:C1048576"/>
    </sheetView>
  </sheetViews>
  <sheetFormatPr baseColWidth="10" defaultRowHeight="15"/>
  <cols>
    <col min="1" max="1" width="38" customWidth="1"/>
    <col min="2" max="2" width="42.5703125" customWidth="1"/>
  </cols>
  <sheetData>
    <row r="1" spans="1:4">
      <c r="A1" s="132" t="s">
        <v>38</v>
      </c>
      <c r="B1" s="132" t="s">
        <v>153</v>
      </c>
      <c r="C1" s="12"/>
      <c r="D1" s="38" t="s">
        <v>204</v>
      </c>
    </row>
    <row r="2" spans="1:4">
      <c r="A2" s="131" t="s">
        <v>62</v>
      </c>
      <c r="B2" s="53" t="s">
        <v>54</v>
      </c>
      <c r="C2" s="12"/>
    </row>
    <row r="3" spans="1:4">
      <c r="A3" s="131" t="s">
        <v>348</v>
      </c>
      <c r="B3" s="53" t="s">
        <v>54</v>
      </c>
      <c r="C3" s="12"/>
    </row>
    <row r="4" spans="1:4">
      <c r="A4" s="131" t="s">
        <v>349</v>
      </c>
      <c r="B4" s="53" t="s">
        <v>54</v>
      </c>
      <c r="C4" s="12"/>
    </row>
    <row r="5" spans="1:4">
      <c r="A5" s="131" t="s">
        <v>830</v>
      </c>
      <c r="B5" s="53" t="s">
        <v>54</v>
      </c>
      <c r="C5" s="12"/>
    </row>
    <row r="6" spans="1:4">
      <c r="A6" s="131" t="s">
        <v>350</v>
      </c>
      <c r="B6" s="53" t="s">
        <v>54</v>
      </c>
      <c r="C6" s="12"/>
    </row>
    <row r="7" spans="1:4">
      <c r="A7" s="131" t="s">
        <v>351</v>
      </c>
      <c r="B7" s="53" t="s">
        <v>54</v>
      </c>
      <c r="C7" s="12"/>
    </row>
    <row r="8" spans="1:4">
      <c r="A8" s="131" t="s">
        <v>352</v>
      </c>
      <c r="B8" s="53" t="s">
        <v>54</v>
      </c>
      <c r="C8" s="12"/>
    </row>
    <row r="9" spans="1:4">
      <c r="A9" s="131" t="s">
        <v>63</v>
      </c>
      <c r="B9" s="53" t="s">
        <v>92</v>
      </c>
      <c r="C9" s="12"/>
    </row>
    <row r="10" spans="1:4">
      <c r="A10" s="131" t="s">
        <v>831</v>
      </c>
      <c r="B10" s="53" t="s">
        <v>92</v>
      </c>
      <c r="C10" s="12"/>
    </row>
    <row r="11" spans="1:4">
      <c r="A11" s="131" t="s">
        <v>832</v>
      </c>
      <c r="B11" s="53" t="s">
        <v>92</v>
      </c>
      <c r="C11" s="12"/>
    </row>
    <row r="12" spans="1:4">
      <c r="A12" s="131" t="s">
        <v>833</v>
      </c>
      <c r="B12" s="53" t="s">
        <v>92</v>
      </c>
      <c r="C12" s="12"/>
    </row>
    <row r="13" spans="1:4">
      <c r="A13" s="131" t="s">
        <v>834</v>
      </c>
      <c r="B13" s="53" t="s">
        <v>92</v>
      </c>
      <c r="C13" s="12"/>
    </row>
    <row r="14" spans="1:4">
      <c r="A14" s="131" t="s">
        <v>835</v>
      </c>
      <c r="B14" s="53" t="s">
        <v>92</v>
      </c>
    </row>
    <row r="15" spans="1:4">
      <c r="A15" s="131" t="s">
        <v>836</v>
      </c>
      <c r="B15" s="53" t="s">
        <v>92</v>
      </c>
    </row>
    <row r="16" spans="1:4">
      <c r="A16" s="53" t="s">
        <v>837</v>
      </c>
      <c r="B16" s="53" t="s">
        <v>838</v>
      </c>
    </row>
    <row r="17" spans="1:2">
      <c r="A17" s="53" t="s">
        <v>839</v>
      </c>
      <c r="B17" s="53" t="s">
        <v>840</v>
      </c>
    </row>
  </sheetData>
  <hyperlinks>
    <hyperlink ref="D1" location="'Información General'!A1" display="REGRESAR"/>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1" sqref="F1"/>
    </sheetView>
  </sheetViews>
  <sheetFormatPr baseColWidth="10" defaultRowHeight="15"/>
  <cols>
    <col min="1" max="1" width="31" bestFit="1" customWidth="1"/>
    <col min="2" max="2" width="19.28515625" customWidth="1"/>
    <col min="3" max="3" width="11.42578125" customWidth="1"/>
    <col min="4" max="4" width="12.85546875" hidden="1" customWidth="1"/>
  </cols>
  <sheetData>
    <row r="1" spans="1:6" ht="38.25">
      <c r="A1" s="153" t="s">
        <v>38</v>
      </c>
      <c r="B1" s="153" t="s">
        <v>153</v>
      </c>
      <c r="C1" s="124"/>
      <c r="D1" s="124"/>
      <c r="F1" s="158" t="s">
        <v>204</v>
      </c>
    </row>
    <row r="2" spans="1:6">
      <c r="A2" s="56" t="s">
        <v>298</v>
      </c>
      <c r="B2" s="56" t="s">
        <v>41</v>
      </c>
      <c r="C2" s="124"/>
      <c r="D2" s="124"/>
    </row>
    <row r="3" spans="1:6">
      <c r="A3" s="56" t="s">
        <v>757</v>
      </c>
      <c r="B3" s="56" t="s">
        <v>54</v>
      </c>
      <c r="C3" s="124"/>
      <c r="D3" s="124"/>
    </row>
    <row r="4" spans="1:6">
      <c r="A4" s="56" t="s">
        <v>299</v>
      </c>
      <c r="B4" s="56" t="s">
        <v>300</v>
      </c>
      <c r="C4" s="124"/>
      <c r="D4" s="124"/>
    </row>
    <row r="5" spans="1:6">
      <c r="A5" s="56" t="s">
        <v>301</v>
      </c>
      <c r="B5" s="56" t="s">
        <v>54</v>
      </c>
      <c r="C5" s="124"/>
      <c r="D5" s="124"/>
    </row>
    <row r="6" spans="1:6">
      <c r="A6" s="56" t="s">
        <v>302</v>
      </c>
      <c r="B6" s="56" t="s">
        <v>300</v>
      </c>
      <c r="C6" s="124"/>
      <c r="D6" s="124"/>
    </row>
  </sheetData>
  <hyperlinks>
    <hyperlink ref="F1" location="'Información General'!A1" display="REGRES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 sqref="D1"/>
    </sheetView>
  </sheetViews>
  <sheetFormatPr baseColWidth="10" defaultRowHeight="15"/>
  <cols>
    <col min="1" max="1" width="26.42578125" customWidth="1"/>
    <col min="2" max="2" width="19.42578125" customWidth="1"/>
  </cols>
  <sheetData>
    <row r="1" spans="1:4" ht="38.25">
      <c r="A1" s="153" t="s">
        <v>38</v>
      </c>
      <c r="B1" s="153" t="s">
        <v>153</v>
      </c>
      <c r="D1" s="158" t="s">
        <v>204</v>
      </c>
    </row>
    <row r="2" spans="1:4">
      <c r="A2" s="39" t="s">
        <v>952</v>
      </c>
      <c r="B2" s="39" t="s">
        <v>54</v>
      </c>
    </row>
    <row r="3" spans="1:4">
      <c r="A3" s="39" t="s">
        <v>953</v>
      </c>
      <c r="B3" s="39" t="s">
        <v>54</v>
      </c>
    </row>
    <row r="4" spans="1:4">
      <c r="A4" s="39" t="s">
        <v>954</v>
      </c>
      <c r="B4" s="39" t="s">
        <v>54</v>
      </c>
    </row>
    <row r="5" spans="1:4">
      <c r="A5" s="39" t="s">
        <v>955</v>
      </c>
      <c r="B5" s="39" t="s">
        <v>41</v>
      </c>
    </row>
    <row r="6" spans="1:4">
      <c r="A6" s="39" t="s">
        <v>956</v>
      </c>
      <c r="B6" s="39" t="s">
        <v>41</v>
      </c>
    </row>
  </sheetData>
  <hyperlinks>
    <hyperlink ref="D1" location="'Información General'!A1" display="REGRESAR"/>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 sqref="D1"/>
    </sheetView>
  </sheetViews>
  <sheetFormatPr baseColWidth="10" defaultRowHeight="15"/>
  <cols>
    <col min="1" max="1" width="38" customWidth="1"/>
    <col min="2" max="2" width="32" customWidth="1"/>
  </cols>
  <sheetData>
    <row r="1" spans="1:4">
      <c r="A1" s="104" t="s">
        <v>38</v>
      </c>
      <c r="B1" s="104" t="s">
        <v>153</v>
      </c>
      <c r="D1" s="38" t="s">
        <v>204</v>
      </c>
    </row>
    <row r="2" spans="1:4">
      <c r="A2" s="105" t="s">
        <v>65</v>
      </c>
      <c r="B2" s="109" t="s">
        <v>54</v>
      </c>
    </row>
    <row r="3" spans="1:4">
      <c r="A3" s="106" t="s">
        <v>66</v>
      </c>
      <c r="B3" s="109" t="s">
        <v>54</v>
      </c>
    </row>
    <row r="4" spans="1:4">
      <c r="A4" s="107" t="s">
        <v>333</v>
      </c>
      <c r="B4" s="109" t="s">
        <v>55</v>
      </c>
    </row>
    <row r="5" spans="1:4">
      <c r="A5" s="108" t="s">
        <v>334</v>
      </c>
      <c r="B5" s="109" t="s">
        <v>54</v>
      </c>
    </row>
    <row r="6" spans="1:4">
      <c r="A6" s="108" t="s">
        <v>67</v>
      </c>
      <c r="B6" s="109" t="s">
        <v>338</v>
      </c>
    </row>
    <row r="7" spans="1:4">
      <c r="A7" s="107" t="s">
        <v>68</v>
      </c>
      <c r="B7" s="109" t="s">
        <v>54</v>
      </c>
    </row>
    <row r="8" spans="1:4">
      <c r="A8" s="107" t="s">
        <v>335</v>
      </c>
      <c r="B8" s="109" t="s">
        <v>54</v>
      </c>
    </row>
    <row r="9" spans="1:4">
      <c r="A9" s="107" t="s">
        <v>336</v>
      </c>
      <c r="B9" s="109" t="s">
        <v>54</v>
      </c>
    </row>
    <row r="10" spans="1:4" s="12" customFormat="1">
      <c r="A10" s="107" t="s">
        <v>69</v>
      </c>
      <c r="B10" s="109" t="s">
        <v>54</v>
      </c>
    </row>
    <row r="11" spans="1:4">
      <c r="A11" s="109" t="s">
        <v>162</v>
      </c>
      <c r="B11" s="109" t="s">
        <v>54</v>
      </c>
    </row>
    <row r="12" spans="1:4">
      <c r="A12" s="109" t="s">
        <v>337</v>
      </c>
      <c r="B12" s="109" t="s">
        <v>234</v>
      </c>
    </row>
  </sheetData>
  <hyperlinks>
    <hyperlink ref="D1" location="'Información General'!A1" display="REGRESAR"/>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D1" sqref="D1"/>
    </sheetView>
  </sheetViews>
  <sheetFormatPr baseColWidth="10" defaultRowHeight="15"/>
  <cols>
    <col min="1" max="1" width="23.42578125" bestFit="1" customWidth="1"/>
    <col min="2" max="2" width="35.85546875" customWidth="1"/>
  </cols>
  <sheetData>
    <row r="1" spans="1:4">
      <c r="A1" s="92" t="s">
        <v>38</v>
      </c>
      <c r="B1" s="92" t="s">
        <v>153</v>
      </c>
      <c r="D1" s="38" t="s">
        <v>204</v>
      </c>
    </row>
    <row r="2" spans="1:4">
      <c r="A2" s="39" t="s">
        <v>494</v>
      </c>
      <c r="B2" s="39" t="s">
        <v>54</v>
      </c>
    </row>
    <row r="3" spans="1:4">
      <c r="A3" s="39" t="s">
        <v>495</v>
      </c>
      <c r="B3" s="39" t="s">
        <v>54</v>
      </c>
    </row>
    <row r="4" spans="1:4">
      <c r="A4" s="39" t="s">
        <v>496</v>
      </c>
      <c r="B4" s="39" t="s">
        <v>54</v>
      </c>
    </row>
    <row r="5" spans="1:4">
      <c r="A5" s="39" t="s">
        <v>497</v>
      </c>
      <c r="B5" s="39" t="s">
        <v>54</v>
      </c>
    </row>
    <row r="6" spans="1:4">
      <c r="A6" s="39" t="s">
        <v>498</v>
      </c>
      <c r="B6" s="39" t="s">
        <v>54</v>
      </c>
    </row>
    <row r="7" spans="1:4">
      <c r="A7" s="39" t="s">
        <v>499</v>
      </c>
      <c r="B7" s="39" t="s">
        <v>54</v>
      </c>
    </row>
    <row r="8" spans="1:4">
      <c r="A8" s="39" t="s">
        <v>500</v>
      </c>
      <c r="B8" s="39" t="s">
        <v>54</v>
      </c>
    </row>
    <row r="9" spans="1:4">
      <c r="A9" s="39" t="s">
        <v>501</v>
      </c>
      <c r="B9" s="39" t="s">
        <v>54</v>
      </c>
    </row>
    <row r="10" spans="1:4">
      <c r="A10" s="39" t="s">
        <v>502</v>
      </c>
      <c r="B10" s="39" t="s">
        <v>54</v>
      </c>
    </row>
    <row r="11" spans="1:4">
      <c r="A11" s="99"/>
      <c r="B11" s="57"/>
      <c r="C11" s="57"/>
      <c r="D11" s="57"/>
    </row>
    <row r="12" spans="1:4">
      <c r="A12" s="99"/>
      <c r="B12" s="57"/>
      <c r="C12" s="57"/>
      <c r="D12" s="57"/>
    </row>
    <row r="13" spans="1:4">
      <c r="A13" s="99"/>
      <c r="B13" s="57"/>
      <c r="C13" s="57"/>
      <c r="D13" s="57"/>
    </row>
    <row r="14" spans="1:4">
      <c r="A14" s="99"/>
      <c r="B14" s="57"/>
      <c r="C14" s="57"/>
      <c r="D14" s="57"/>
    </row>
    <row r="15" spans="1:4">
      <c r="A15" s="99"/>
      <c r="B15" s="57"/>
      <c r="C15" s="57"/>
      <c r="D15" s="57"/>
    </row>
    <row r="16" spans="1:4">
      <c r="A16" s="99"/>
      <c r="B16" s="57"/>
      <c r="C16" s="57"/>
    </row>
    <row r="17" spans="1:3">
      <c r="A17" s="99"/>
      <c r="B17" s="57"/>
      <c r="C17" s="57"/>
    </row>
    <row r="18" spans="1:3">
      <c r="A18" s="70"/>
      <c r="B18" s="67"/>
      <c r="C18" s="57"/>
    </row>
    <row r="19" spans="1:3">
      <c r="A19" s="70"/>
      <c r="B19" s="67"/>
      <c r="C19" s="57"/>
    </row>
    <row r="20" spans="1:3">
      <c r="A20" s="70"/>
      <c r="B20" s="67"/>
      <c r="C20" s="57"/>
    </row>
    <row r="21" spans="1:3">
      <c r="A21" s="70"/>
      <c r="B21" s="67"/>
      <c r="C21" s="57"/>
    </row>
    <row r="22" spans="1:3">
      <c r="A22" s="67"/>
      <c r="B22" s="67"/>
      <c r="C22" s="57"/>
    </row>
    <row r="23" spans="1:3">
      <c r="A23" s="67"/>
      <c r="B23" s="67"/>
      <c r="C23" s="57"/>
    </row>
    <row r="24" spans="1:3">
      <c r="A24" s="68"/>
      <c r="B24" s="68"/>
      <c r="C24" s="57"/>
    </row>
    <row r="25" spans="1:3">
      <c r="A25" s="68"/>
      <c r="B25" s="67"/>
      <c r="C25" s="57"/>
    </row>
    <row r="26" spans="1:3">
      <c r="A26" s="68"/>
      <c r="B26" s="68"/>
      <c r="C26" s="57"/>
    </row>
    <row r="27" spans="1:3">
      <c r="A27" s="57"/>
      <c r="B27" s="57"/>
      <c r="C27" s="57"/>
    </row>
    <row r="28" spans="1:3">
      <c r="A28" s="57"/>
      <c r="B28" s="57"/>
      <c r="C28" s="57"/>
    </row>
    <row r="29" spans="1:3">
      <c r="A29" s="57"/>
      <c r="B29" s="57"/>
      <c r="C29" s="57"/>
    </row>
    <row r="30" spans="1:3">
      <c r="A30" s="57"/>
      <c r="B30" s="57"/>
      <c r="C30" s="57"/>
    </row>
  </sheetData>
  <hyperlinks>
    <hyperlink ref="D1" location="'Información General'!A1" display="REGRESAR"/>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D1" sqref="D1"/>
    </sheetView>
  </sheetViews>
  <sheetFormatPr baseColWidth="10" defaultRowHeight="15"/>
  <cols>
    <col min="1" max="1" width="25.7109375" bestFit="1" customWidth="1"/>
    <col min="2" max="2" width="19" bestFit="1" customWidth="1"/>
  </cols>
  <sheetData>
    <row r="1" spans="1:4" ht="38.25">
      <c r="A1" s="153" t="s">
        <v>38</v>
      </c>
      <c r="B1" s="92" t="s">
        <v>153</v>
      </c>
      <c r="D1" s="158" t="s">
        <v>204</v>
      </c>
    </row>
    <row r="2" spans="1:4">
      <c r="A2" s="56" t="s">
        <v>461</v>
      </c>
      <c r="B2" s="56" t="s">
        <v>41</v>
      </c>
    </row>
    <row r="3" spans="1:4">
      <c r="A3" s="56" t="s">
        <v>462</v>
      </c>
      <c r="B3" s="56" t="s">
        <v>54</v>
      </c>
    </row>
    <row r="4" spans="1:4">
      <c r="A4" s="44" t="s">
        <v>463</v>
      </c>
      <c r="B4" s="44" t="s">
        <v>55</v>
      </c>
    </row>
    <row r="5" spans="1:4">
      <c r="A5" s="56" t="s">
        <v>464</v>
      </c>
      <c r="B5" s="56" t="s">
        <v>54</v>
      </c>
    </row>
    <row r="6" spans="1:4">
      <c r="A6" s="56" t="s">
        <v>465</v>
      </c>
      <c r="B6" s="56" t="s">
        <v>54</v>
      </c>
    </row>
    <row r="7" spans="1:4">
      <c r="A7" s="56" t="s">
        <v>466</v>
      </c>
      <c r="B7" s="56" t="s">
        <v>54</v>
      </c>
    </row>
    <row r="8" spans="1:4">
      <c r="A8" s="56" t="s">
        <v>467</v>
      </c>
      <c r="B8" s="56" t="s">
        <v>54</v>
      </c>
    </row>
    <row r="9" spans="1:4">
      <c r="A9" s="56" t="s">
        <v>468</v>
      </c>
      <c r="B9" s="56" t="s">
        <v>54</v>
      </c>
    </row>
    <row r="10" spans="1:4">
      <c r="A10" s="56" t="s">
        <v>469</v>
      </c>
      <c r="B10" s="56" t="s">
        <v>54</v>
      </c>
    </row>
    <row r="11" spans="1:4">
      <c r="A11" s="56" t="s">
        <v>470</v>
      </c>
      <c r="B11" s="56" t="s">
        <v>57</v>
      </c>
    </row>
    <row r="12" spans="1:4">
      <c r="A12" s="56" t="s">
        <v>471</v>
      </c>
      <c r="B12" s="56" t="s">
        <v>472</v>
      </c>
    </row>
    <row r="13" spans="1:4">
      <c r="A13" s="56" t="s">
        <v>473</v>
      </c>
      <c r="B13" s="56" t="s">
        <v>474</v>
      </c>
    </row>
    <row r="14" spans="1:4">
      <c r="A14" s="56" t="s">
        <v>475</v>
      </c>
      <c r="B14" s="56" t="s">
        <v>474</v>
      </c>
    </row>
    <row r="15" spans="1:4">
      <c r="A15" s="185" t="s">
        <v>476</v>
      </c>
      <c r="B15" s="56" t="s">
        <v>54</v>
      </c>
    </row>
    <row r="16" spans="1:4">
      <c r="A16" s="56" t="s">
        <v>477</v>
      </c>
      <c r="B16" s="56" t="s">
        <v>54</v>
      </c>
    </row>
    <row r="17" spans="1:2">
      <c r="A17" s="56" t="s">
        <v>478</v>
      </c>
      <c r="B17" s="56" t="s">
        <v>54</v>
      </c>
    </row>
    <row r="18" spans="1:2">
      <c r="A18" s="55" t="s">
        <v>479</v>
      </c>
      <c r="B18" s="56" t="s">
        <v>54</v>
      </c>
    </row>
    <row r="19" spans="1:2">
      <c r="A19" s="44" t="s">
        <v>480</v>
      </c>
      <c r="B19" s="44" t="s">
        <v>41</v>
      </c>
    </row>
    <row r="20" spans="1:2">
      <c r="A20" s="44" t="s">
        <v>481</v>
      </c>
      <c r="B20" s="44" t="s">
        <v>54</v>
      </c>
    </row>
    <row r="21" spans="1:2">
      <c r="A21" s="44" t="s">
        <v>482</v>
      </c>
      <c r="B21" s="44" t="s">
        <v>54</v>
      </c>
    </row>
    <row r="22" spans="1:2" ht="25.5">
      <c r="A22" s="44" t="s">
        <v>483</v>
      </c>
      <c r="B22" s="44" t="s">
        <v>54</v>
      </c>
    </row>
    <row r="23" spans="1:2" ht="25.5">
      <c r="A23" s="44" t="s">
        <v>484</v>
      </c>
      <c r="B23" s="44" t="s">
        <v>54</v>
      </c>
    </row>
    <row r="24" spans="1:2">
      <c r="A24" s="44" t="s">
        <v>485</v>
      </c>
      <c r="B24" s="44" t="s">
        <v>54</v>
      </c>
    </row>
    <row r="25" spans="1:2" ht="25.5">
      <c r="A25" s="186" t="s">
        <v>486</v>
      </c>
      <c r="B25" s="187" t="s">
        <v>487</v>
      </c>
    </row>
    <row r="26" spans="1:2" ht="25.5">
      <c r="A26" s="55" t="s">
        <v>488</v>
      </c>
      <c r="B26" s="56" t="s">
        <v>487</v>
      </c>
    </row>
    <row r="27" spans="1:2" ht="25.5">
      <c r="A27" s="55" t="s">
        <v>489</v>
      </c>
      <c r="B27" s="56" t="s">
        <v>487</v>
      </c>
    </row>
    <row r="28" spans="1:2" ht="25.5">
      <c r="A28" s="56" t="s">
        <v>490</v>
      </c>
      <c r="B28" s="56" t="s">
        <v>487</v>
      </c>
    </row>
  </sheetData>
  <hyperlinks>
    <hyperlink ref="D1" location="'Información General'!A1" display="REGRESAR"/>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I7" sqref="I7"/>
    </sheetView>
  </sheetViews>
  <sheetFormatPr baseColWidth="10" defaultRowHeight="15"/>
  <cols>
    <col min="1" max="1" width="23.28515625" customWidth="1"/>
    <col min="2" max="2" width="23.85546875" customWidth="1"/>
    <col min="3" max="3" width="5.7109375" hidden="1" customWidth="1"/>
    <col min="4" max="4" width="7" hidden="1" customWidth="1"/>
    <col min="5" max="5" width="0.140625" customWidth="1"/>
  </cols>
  <sheetData>
    <row r="1" spans="1:7" ht="38.25">
      <c r="A1" s="153" t="s">
        <v>38</v>
      </c>
      <c r="B1" s="103" t="s">
        <v>153</v>
      </c>
      <c r="G1" s="158" t="s">
        <v>204</v>
      </c>
    </row>
    <row r="2" spans="1:7">
      <c r="A2" s="51" t="s">
        <v>167</v>
      </c>
      <c r="B2" s="44" t="s">
        <v>54</v>
      </c>
    </row>
    <row r="3" spans="1:7">
      <c r="A3" s="44" t="s">
        <v>165</v>
      </c>
      <c r="B3" s="44" t="s">
        <v>54</v>
      </c>
    </row>
    <row r="4" spans="1:7" ht="25.5">
      <c r="A4" s="44" t="s">
        <v>72</v>
      </c>
      <c r="B4" s="44" t="s">
        <v>54</v>
      </c>
    </row>
    <row r="5" spans="1:7">
      <c r="A5" s="51" t="s">
        <v>166</v>
      </c>
      <c r="B5" s="44" t="s">
        <v>54</v>
      </c>
    </row>
    <row r="6" spans="1:7">
      <c r="A6" s="119" t="s">
        <v>330</v>
      </c>
      <c r="B6" s="44" t="s">
        <v>54</v>
      </c>
    </row>
    <row r="7" spans="1:7">
      <c r="A7" s="44" t="s">
        <v>79</v>
      </c>
      <c r="B7" s="44" t="s">
        <v>54</v>
      </c>
    </row>
    <row r="8" spans="1:7">
      <c r="A8" s="91" t="s">
        <v>589</v>
      </c>
      <c r="B8" s="125" t="s">
        <v>54</v>
      </c>
    </row>
    <row r="9" spans="1:7">
      <c r="A9" s="120" t="s">
        <v>590</v>
      </c>
      <c r="B9" s="125" t="s">
        <v>54</v>
      </c>
    </row>
    <row r="10" spans="1:7">
      <c r="A10" s="120" t="s">
        <v>591</v>
      </c>
      <c r="B10" s="125" t="s">
        <v>54</v>
      </c>
    </row>
    <row r="11" spans="1:7">
      <c r="A11" s="39" t="s">
        <v>80</v>
      </c>
      <c r="B11" s="44" t="s">
        <v>54</v>
      </c>
    </row>
    <row r="12" spans="1:7">
      <c r="A12" s="51" t="s">
        <v>321</v>
      </c>
      <c r="B12" s="44" t="s">
        <v>54</v>
      </c>
    </row>
    <row r="13" spans="1:7">
      <c r="A13" s="51" t="s">
        <v>322</v>
      </c>
      <c r="B13" s="44" t="s">
        <v>54</v>
      </c>
    </row>
    <row r="14" spans="1:7">
      <c r="A14" s="51" t="s">
        <v>323</v>
      </c>
      <c r="B14" s="44" t="s">
        <v>54</v>
      </c>
    </row>
    <row r="15" spans="1:7">
      <c r="A15" s="51" t="s">
        <v>592</v>
      </c>
      <c r="B15" s="44" t="s">
        <v>54</v>
      </c>
    </row>
    <row r="16" spans="1:7">
      <c r="A16" s="51" t="s">
        <v>593</v>
      </c>
      <c r="B16" s="44" t="s">
        <v>54</v>
      </c>
    </row>
    <row r="17" spans="1:2">
      <c r="A17" s="51" t="s">
        <v>594</v>
      </c>
      <c r="B17" s="44" t="s">
        <v>54</v>
      </c>
    </row>
    <row r="18" spans="1:2">
      <c r="A18" s="51" t="s">
        <v>595</v>
      </c>
      <c r="B18" s="44" t="s">
        <v>54</v>
      </c>
    </row>
    <row r="19" spans="1:2">
      <c r="A19" s="51" t="s">
        <v>596</v>
      </c>
      <c r="B19" s="44" t="s">
        <v>54</v>
      </c>
    </row>
    <row r="20" spans="1:2">
      <c r="A20" s="51" t="s">
        <v>597</v>
      </c>
      <c r="B20" s="44" t="s">
        <v>54</v>
      </c>
    </row>
    <row r="21" spans="1:2">
      <c r="A21" s="51" t="s">
        <v>598</v>
      </c>
      <c r="B21" s="44" t="s">
        <v>54</v>
      </c>
    </row>
    <row r="22" spans="1:2">
      <c r="A22" s="56" t="s">
        <v>599</v>
      </c>
      <c r="B22" s="56" t="s">
        <v>54</v>
      </c>
    </row>
    <row r="23" spans="1:2" ht="25.5">
      <c r="A23" s="39" t="s">
        <v>324</v>
      </c>
      <c r="B23" s="39" t="s">
        <v>325</v>
      </c>
    </row>
    <row r="24" spans="1:2">
      <c r="A24" s="121" t="s">
        <v>600</v>
      </c>
      <c r="B24" s="121" t="s">
        <v>54</v>
      </c>
    </row>
    <row r="25" spans="1:2" ht="25.5">
      <c r="A25" s="121" t="s">
        <v>601</v>
      </c>
      <c r="B25" s="121" t="s">
        <v>54</v>
      </c>
    </row>
    <row r="26" spans="1:2">
      <c r="A26" s="121" t="s">
        <v>602</v>
      </c>
      <c r="B26" s="121" t="s">
        <v>54</v>
      </c>
    </row>
    <row r="27" spans="1:2" ht="25.5">
      <c r="A27" s="121" t="s">
        <v>603</v>
      </c>
      <c r="B27" s="121" t="s">
        <v>54</v>
      </c>
    </row>
    <row r="28" spans="1:2">
      <c r="A28" s="121" t="s">
        <v>604</v>
      </c>
      <c r="B28" s="121" t="s">
        <v>54</v>
      </c>
    </row>
    <row r="29" spans="1:2" ht="25.5">
      <c r="A29" s="121" t="s">
        <v>605</v>
      </c>
      <c r="B29" s="121" t="s">
        <v>54</v>
      </c>
    </row>
    <row r="30" spans="1:2">
      <c r="A30" s="121" t="s">
        <v>606</v>
      </c>
      <c r="B30" s="121" t="s">
        <v>54</v>
      </c>
    </row>
    <row r="31" spans="1:2">
      <c r="A31" s="121" t="s">
        <v>607</v>
      </c>
      <c r="B31" s="121" t="s">
        <v>54</v>
      </c>
    </row>
    <row r="32" spans="1:2" ht="25.5">
      <c r="A32" s="121" t="s">
        <v>608</v>
      </c>
      <c r="B32" s="121" t="s">
        <v>54</v>
      </c>
    </row>
    <row r="33" spans="1:2" ht="25.5">
      <c r="A33" s="39" t="s">
        <v>326</v>
      </c>
      <c r="B33" s="39" t="s">
        <v>609</v>
      </c>
    </row>
    <row r="34" spans="1:2" ht="25.5">
      <c r="A34" s="39" t="s">
        <v>327</v>
      </c>
      <c r="B34" s="39" t="s">
        <v>328</v>
      </c>
    </row>
    <row r="35" spans="1:2" ht="25.5">
      <c r="A35" s="39" t="s">
        <v>610</v>
      </c>
      <c r="B35" s="56" t="s">
        <v>303</v>
      </c>
    </row>
    <row r="36" spans="1:2" ht="25.5">
      <c r="A36" s="44" t="s">
        <v>329</v>
      </c>
      <c r="B36" s="56" t="s">
        <v>303</v>
      </c>
    </row>
    <row r="37" spans="1:2">
      <c r="A37" s="56" t="s">
        <v>331</v>
      </c>
      <c r="B37" s="56" t="s">
        <v>303</v>
      </c>
    </row>
    <row r="38" spans="1:2" ht="25.5">
      <c r="A38" s="39" t="s">
        <v>611</v>
      </c>
      <c r="B38" s="56" t="s">
        <v>303</v>
      </c>
    </row>
    <row r="39" spans="1:2" ht="25.5">
      <c r="A39" s="56" t="s">
        <v>332</v>
      </c>
      <c r="B39" s="56" t="s">
        <v>303</v>
      </c>
    </row>
  </sheetData>
  <hyperlinks>
    <hyperlink ref="G1" location="'Información General'!A1" display="REGRESAR"/>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D1" sqref="D1"/>
    </sheetView>
  </sheetViews>
  <sheetFormatPr baseColWidth="10" defaultRowHeight="15"/>
  <cols>
    <col min="1" max="1" width="38" customWidth="1"/>
    <col min="2" max="2" width="34.42578125" customWidth="1"/>
  </cols>
  <sheetData>
    <row r="1" spans="1:4">
      <c r="A1" s="132" t="s">
        <v>38</v>
      </c>
      <c r="B1" s="132" t="s">
        <v>153</v>
      </c>
      <c r="D1" s="38" t="s">
        <v>204</v>
      </c>
    </row>
    <row r="2" spans="1:4">
      <c r="A2" s="1" t="s">
        <v>285</v>
      </c>
      <c r="B2" s="160" t="s">
        <v>41</v>
      </c>
    </row>
    <row r="3" spans="1:4">
      <c r="A3" s="45" t="s">
        <v>286</v>
      </c>
      <c r="B3" s="160" t="s">
        <v>41</v>
      </c>
    </row>
    <row r="4" spans="1:4">
      <c r="A4" s="45" t="s">
        <v>197</v>
      </c>
      <c r="B4" s="160" t="s">
        <v>41</v>
      </c>
    </row>
    <row r="5" spans="1:4">
      <c r="A5" s="45" t="s">
        <v>287</v>
      </c>
      <c r="B5" s="160" t="s">
        <v>41</v>
      </c>
    </row>
    <row r="6" spans="1:4">
      <c r="A6" s="46" t="s">
        <v>715</v>
      </c>
      <c r="B6" s="160" t="s">
        <v>41</v>
      </c>
    </row>
    <row r="7" spans="1:4">
      <c r="A7" s="125" t="s">
        <v>716</v>
      </c>
      <c r="B7" s="161" t="s">
        <v>53</v>
      </c>
    </row>
    <row r="8" spans="1:4">
      <c r="A8" s="45" t="s">
        <v>717</v>
      </c>
      <c r="B8" s="160" t="s">
        <v>718</v>
      </c>
    </row>
    <row r="9" spans="1:4">
      <c r="A9" s="45" t="s">
        <v>719</v>
      </c>
      <c r="B9" s="160" t="s">
        <v>718</v>
      </c>
    </row>
    <row r="10" spans="1:4">
      <c r="A10" s="45" t="s">
        <v>720</v>
      </c>
      <c r="B10" s="160" t="s">
        <v>92</v>
      </c>
    </row>
    <row r="11" spans="1:4">
      <c r="A11" s="45" t="s">
        <v>721</v>
      </c>
      <c r="B11" s="160" t="s">
        <v>92</v>
      </c>
    </row>
    <row r="12" spans="1:4">
      <c r="A12" s="45" t="s">
        <v>722</v>
      </c>
      <c r="B12" s="160" t="s">
        <v>92</v>
      </c>
    </row>
    <row r="13" spans="1:4">
      <c r="A13" s="47" t="s">
        <v>723</v>
      </c>
      <c r="B13" s="160" t="s">
        <v>55</v>
      </c>
    </row>
    <row r="14" spans="1:4">
      <c r="A14" s="39" t="s">
        <v>724</v>
      </c>
      <c r="B14" s="160" t="s">
        <v>57</v>
      </c>
    </row>
    <row r="15" spans="1:4">
      <c r="A15" s="39" t="s">
        <v>725</v>
      </c>
      <c r="B15" s="160" t="s">
        <v>57</v>
      </c>
    </row>
    <row r="16" spans="1:4">
      <c r="A16" s="37" t="s">
        <v>726</v>
      </c>
      <c r="B16" s="160" t="s">
        <v>92</v>
      </c>
    </row>
    <row r="17" spans="1:2">
      <c r="A17" s="37" t="s">
        <v>727</v>
      </c>
      <c r="B17" s="160" t="s">
        <v>92</v>
      </c>
    </row>
    <row r="18" spans="1:2">
      <c r="A18" s="37" t="s">
        <v>728</v>
      </c>
      <c r="B18" s="160" t="s">
        <v>92</v>
      </c>
    </row>
    <row r="19" spans="1:2">
      <c r="A19" s="49" t="s">
        <v>729</v>
      </c>
      <c r="B19" s="162" t="s">
        <v>92</v>
      </c>
    </row>
    <row r="20" spans="1:2">
      <c r="A20" s="48" t="s">
        <v>730</v>
      </c>
      <c r="B20" s="37" t="s">
        <v>92</v>
      </c>
    </row>
    <row r="21" spans="1:2">
      <c r="A21" s="51" t="s">
        <v>731</v>
      </c>
      <c r="B21" s="162" t="s">
        <v>92</v>
      </c>
    </row>
    <row r="22" spans="1:2">
      <c r="A22" s="49" t="s">
        <v>288</v>
      </c>
      <c r="B22" s="160" t="s">
        <v>92</v>
      </c>
    </row>
    <row r="23" spans="1:2">
      <c r="A23" s="49" t="s">
        <v>732</v>
      </c>
      <c r="B23" s="160" t="s">
        <v>92</v>
      </c>
    </row>
    <row r="24" spans="1:2">
      <c r="A24" s="49" t="s">
        <v>733</v>
      </c>
      <c r="B24" s="160" t="s">
        <v>92</v>
      </c>
    </row>
    <row r="25" spans="1:2">
      <c r="A25" s="49" t="s">
        <v>734</v>
      </c>
      <c r="B25" s="160" t="s">
        <v>92</v>
      </c>
    </row>
    <row r="26" spans="1:2">
      <c r="A26" s="143" t="s">
        <v>735</v>
      </c>
      <c r="B26" s="160" t="s">
        <v>92</v>
      </c>
    </row>
    <row r="27" spans="1:2">
      <c r="A27" s="49" t="s">
        <v>736</v>
      </c>
      <c r="B27" s="160" t="s">
        <v>737</v>
      </c>
    </row>
    <row r="28" spans="1:2">
      <c r="A28" s="49" t="s">
        <v>738</v>
      </c>
      <c r="B28" s="162" t="s">
        <v>92</v>
      </c>
    </row>
    <row r="29" spans="1:2">
      <c r="A29" s="49" t="s">
        <v>739</v>
      </c>
      <c r="B29" s="162" t="s">
        <v>92</v>
      </c>
    </row>
    <row r="30" spans="1:2">
      <c r="A30" s="49" t="s">
        <v>740</v>
      </c>
      <c r="B30" s="162" t="s">
        <v>92</v>
      </c>
    </row>
    <row r="31" spans="1:2">
      <c r="A31" s="49" t="s">
        <v>741</v>
      </c>
      <c r="B31" s="162" t="s">
        <v>92</v>
      </c>
    </row>
    <row r="32" spans="1:2">
      <c r="A32" s="144" t="s">
        <v>742</v>
      </c>
      <c r="B32" s="163" t="s">
        <v>92</v>
      </c>
    </row>
    <row r="33" spans="1:2">
      <c r="A33" s="145" t="s">
        <v>743</v>
      </c>
      <c r="B33" s="161" t="s">
        <v>92</v>
      </c>
    </row>
    <row r="34" spans="1:2">
      <c r="A34" s="125" t="s">
        <v>744</v>
      </c>
      <c r="B34" s="164" t="s">
        <v>92</v>
      </c>
    </row>
    <row r="35" spans="1:2">
      <c r="A35" s="125" t="s">
        <v>745</v>
      </c>
      <c r="B35" s="44" t="s">
        <v>92</v>
      </c>
    </row>
    <row r="36" spans="1:2">
      <c r="A36" s="125" t="s">
        <v>746</v>
      </c>
      <c r="B36" s="161" t="s">
        <v>92</v>
      </c>
    </row>
    <row r="37" spans="1:2">
      <c r="A37" s="146" t="s">
        <v>747</v>
      </c>
      <c r="B37" s="165" t="s">
        <v>92</v>
      </c>
    </row>
    <row r="38" spans="1:2">
      <c r="A38" s="130" t="s">
        <v>748</v>
      </c>
      <c r="B38" s="165" t="s">
        <v>92</v>
      </c>
    </row>
  </sheetData>
  <hyperlinks>
    <hyperlink ref="D1" location="'Información General'!A1" display="REGRESAR"/>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D1" sqref="D1"/>
    </sheetView>
  </sheetViews>
  <sheetFormatPr baseColWidth="10" defaultRowHeight="15"/>
  <cols>
    <col min="1" max="1" width="34.42578125" customWidth="1"/>
    <col min="2" max="2" width="21" customWidth="1"/>
  </cols>
  <sheetData>
    <row r="1" spans="1:4" ht="15" customHeight="1">
      <c r="A1" s="114" t="s">
        <v>38</v>
      </c>
      <c r="B1" s="115" t="s">
        <v>153</v>
      </c>
      <c r="D1" s="158" t="s">
        <v>204</v>
      </c>
    </row>
    <row r="2" spans="1:4">
      <c r="A2" s="166" t="s">
        <v>520</v>
      </c>
      <c r="B2" s="167" t="s">
        <v>234</v>
      </c>
    </row>
    <row r="3" spans="1:4" ht="15" customHeight="1">
      <c r="A3" s="166" t="s">
        <v>521</v>
      </c>
      <c r="B3" s="167" t="s">
        <v>54</v>
      </c>
    </row>
    <row r="4" spans="1:4">
      <c r="A4" s="166" t="s">
        <v>522</v>
      </c>
      <c r="B4" s="167" t="s">
        <v>54</v>
      </c>
    </row>
    <row r="5" spans="1:4" ht="15" customHeight="1">
      <c r="A5" s="168" t="s">
        <v>282</v>
      </c>
      <c r="B5" s="169" t="s">
        <v>54</v>
      </c>
    </row>
    <row r="6" spans="1:4">
      <c r="A6" s="170" t="s">
        <v>284</v>
      </c>
      <c r="B6" s="169" t="s">
        <v>54</v>
      </c>
    </row>
    <row r="7" spans="1:4">
      <c r="A7" s="170" t="s">
        <v>523</v>
      </c>
      <c r="B7" s="169" t="s">
        <v>54</v>
      </c>
    </row>
    <row r="8" spans="1:4" ht="15.75" customHeight="1">
      <c r="A8" s="170" t="s">
        <v>524</v>
      </c>
      <c r="B8" s="169" t="s">
        <v>54</v>
      </c>
    </row>
    <row r="9" spans="1:4">
      <c r="A9" s="170" t="s">
        <v>521</v>
      </c>
      <c r="B9" s="169" t="s">
        <v>54</v>
      </c>
    </row>
    <row r="10" spans="1:4" ht="15.75" customHeight="1">
      <c r="A10" s="168" t="s">
        <v>525</v>
      </c>
      <c r="B10" s="169" t="s">
        <v>54</v>
      </c>
    </row>
    <row r="11" spans="1:4">
      <c r="A11" s="170" t="s">
        <v>526</v>
      </c>
      <c r="B11" s="169" t="s">
        <v>54</v>
      </c>
    </row>
    <row r="12" spans="1:4">
      <c r="A12" s="170" t="s">
        <v>281</v>
      </c>
      <c r="B12" s="169" t="s">
        <v>527</v>
      </c>
    </row>
    <row r="13" spans="1:4" ht="14.25" customHeight="1">
      <c r="A13" s="168" t="s">
        <v>283</v>
      </c>
      <c r="B13" s="169" t="s">
        <v>54</v>
      </c>
    </row>
    <row r="14" spans="1:4">
      <c r="A14" s="171" t="s">
        <v>280</v>
      </c>
      <c r="B14" s="169" t="s">
        <v>54</v>
      </c>
    </row>
    <row r="15" spans="1:4" ht="15" customHeight="1">
      <c r="A15" s="171" t="s">
        <v>528</v>
      </c>
      <c r="B15" s="169" t="s">
        <v>54</v>
      </c>
    </row>
    <row r="16" spans="1:4">
      <c r="A16" s="172" t="s">
        <v>529</v>
      </c>
      <c r="B16" s="173" t="s">
        <v>530</v>
      </c>
    </row>
    <row r="17" spans="1:3" ht="15.75">
      <c r="A17" s="116"/>
      <c r="B17" s="116"/>
      <c r="C17" s="57"/>
    </row>
    <row r="18" spans="1:3" ht="15.75">
      <c r="A18" s="116"/>
      <c r="B18" s="116"/>
      <c r="C18" s="57"/>
    </row>
    <row r="19" spans="1:3" ht="15.75">
      <c r="A19" s="116"/>
      <c r="B19" s="116"/>
      <c r="C19" s="57"/>
    </row>
    <row r="20" spans="1:3" ht="15.75">
      <c r="A20" s="117"/>
      <c r="B20" s="117"/>
      <c r="C20" s="57"/>
    </row>
    <row r="21" spans="1:3" ht="15.75">
      <c r="A21" s="117"/>
      <c r="B21" s="117"/>
      <c r="C21" s="57"/>
    </row>
    <row r="22" spans="1:3" ht="15.75">
      <c r="A22" s="117"/>
      <c r="B22" s="117"/>
      <c r="C22" s="57"/>
    </row>
    <row r="23" spans="1:3" ht="15.75">
      <c r="A23" s="117"/>
      <c r="B23" s="117"/>
      <c r="C23" s="57"/>
    </row>
    <row r="24" spans="1:3">
      <c r="A24" s="57"/>
      <c r="B24" s="57"/>
      <c r="C24" s="57"/>
    </row>
    <row r="25" spans="1:3">
      <c r="A25" s="57"/>
      <c r="B25" s="57"/>
      <c r="C25" s="57"/>
    </row>
    <row r="26" spans="1:3">
      <c r="A26" s="57"/>
      <c r="B26" s="57"/>
      <c r="C26" s="57"/>
    </row>
  </sheetData>
  <hyperlinks>
    <hyperlink ref="D1" location="'Información General'!A1" display="REGRESAR"/>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B1"/>
    </sheetView>
  </sheetViews>
  <sheetFormatPr baseColWidth="10" defaultRowHeight="15"/>
  <cols>
    <col min="1" max="1" width="38" customWidth="1"/>
    <col min="2" max="2" width="42.5703125" customWidth="1"/>
  </cols>
  <sheetData>
    <row r="1" spans="1:4">
      <c r="A1" s="153" t="s">
        <v>38</v>
      </c>
      <c r="B1" s="153" t="s">
        <v>153</v>
      </c>
      <c r="D1" s="38" t="s">
        <v>204</v>
      </c>
    </row>
    <row r="2" spans="1:4">
      <c r="A2" s="39" t="s">
        <v>95</v>
      </c>
      <c r="B2" s="39" t="s">
        <v>98</v>
      </c>
    </row>
    <row r="3" spans="1:4">
      <c r="A3" s="39" t="s">
        <v>96</v>
      </c>
      <c r="B3" s="39" t="s">
        <v>292</v>
      </c>
    </row>
    <row r="4" spans="1:4">
      <c r="A4" s="39" t="s">
        <v>97</v>
      </c>
      <c r="B4" s="39" t="s">
        <v>292</v>
      </c>
    </row>
    <row r="5" spans="1:4">
      <c r="A5" s="174" t="s">
        <v>565</v>
      </c>
      <c r="B5" s="174" t="s">
        <v>54</v>
      </c>
    </row>
    <row r="6" spans="1:4">
      <c r="A6" s="174" t="s">
        <v>566</v>
      </c>
      <c r="B6" s="174" t="s">
        <v>54</v>
      </c>
    </row>
    <row r="7" spans="1:4">
      <c r="A7" s="174" t="s">
        <v>567</v>
      </c>
      <c r="B7" s="174" t="s">
        <v>54</v>
      </c>
    </row>
    <row r="8" spans="1:4">
      <c r="A8" s="39" t="s">
        <v>293</v>
      </c>
      <c r="B8" s="39" t="s">
        <v>54</v>
      </c>
    </row>
    <row r="9" spans="1:4">
      <c r="A9" s="39" t="s">
        <v>294</v>
      </c>
      <c r="B9" s="39" t="s">
        <v>54</v>
      </c>
    </row>
    <row r="10" spans="1:4">
      <c r="A10" s="39" t="s">
        <v>295</v>
      </c>
      <c r="B10" s="39" t="s">
        <v>54</v>
      </c>
    </row>
    <row r="11" spans="1:4">
      <c r="A11" s="39" t="s">
        <v>296</v>
      </c>
      <c r="B11" s="39" t="s">
        <v>54</v>
      </c>
    </row>
    <row r="12" spans="1:4">
      <c r="A12" s="175" t="s">
        <v>568</v>
      </c>
      <c r="B12" s="39" t="s">
        <v>54</v>
      </c>
    </row>
    <row r="13" spans="1:4">
      <c r="A13" s="175" t="s">
        <v>569</v>
      </c>
      <c r="B13" s="39" t="s">
        <v>54</v>
      </c>
    </row>
    <row r="14" spans="1:4">
      <c r="A14" s="56" t="s">
        <v>570</v>
      </c>
      <c r="B14" s="39" t="s">
        <v>54</v>
      </c>
    </row>
    <row r="15" spans="1:4">
      <c r="A15" s="176" t="s">
        <v>571</v>
      </c>
      <c r="B15" s="39" t="s">
        <v>54</v>
      </c>
    </row>
    <row r="16" spans="1:4">
      <c r="A16" s="56" t="s">
        <v>572</v>
      </c>
      <c r="B16" s="39" t="s">
        <v>54</v>
      </c>
    </row>
  </sheetData>
  <hyperlinks>
    <hyperlink ref="D1" location="'Información General'!A1" display="REGRESAR"/>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F1" sqref="F1"/>
    </sheetView>
  </sheetViews>
  <sheetFormatPr baseColWidth="10" defaultRowHeight="15"/>
  <cols>
    <col min="1" max="1" width="35.5703125" customWidth="1"/>
    <col min="2" max="2" width="22.85546875" customWidth="1"/>
    <col min="3" max="4" width="11.42578125" hidden="1" customWidth="1"/>
  </cols>
  <sheetData>
    <row r="1" spans="1:6" ht="38.25">
      <c r="A1" s="153" t="s">
        <v>38</v>
      </c>
      <c r="B1" s="153" t="s">
        <v>153</v>
      </c>
      <c r="F1" s="177" t="s">
        <v>204</v>
      </c>
    </row>
    <row r="2" spans="1:6">
      <c r="A2" s="39" t="s">
        <v>95</v>
      </c>
      <c r="B2" s="39" t="s">
        <v>98</v>
      </c>
    </row>
    <row r="3" spans="1:6" ht="27.75" customHeight="1">
      <c r="A3" s="39" t="s">
        <v>96</v>
      </c>
      <c r="B3" s="39" t="s">
        <v>292</v>
      </c>
    </row>
    <row r="4" spans="1:6" ht="25.5">
      <c r="A4" s="39" t="s">
        <v>97</v>
      </c>
      <c r="B4" s="39" t="s">
        <v>292</v>
      </c>
    </row>
    <row r="5" spans="1:6">
      <c r="A5" s="174" t="s">
        <v>565</v>
      </c>
      <c r="B5" s="174" t="s">
        <v>54</v>
      </c>
    </row>
    <row r="6" spans="1:6" ht="14.25" customHeight="1">
      <c r="A6" s="174" t="s">
        <v>566</v>
      </c>
      <c r="B6" s="174" t="s">
        <v>54</v>
      </c>
    </row>
    <row r="7" spans="1:6">
      <c r="A7" s="174" t="s">
        <v>567</v>
      </c>
      <c r="B7" s="174" t="s">
        <v>54</v>
      </c>
    </row>
    <row r="8" spans="1:6">
      <c r="A8" s="39" t="s">
        <v>293</v>
      </c>
      <c r="B8" s="39" t="s">
        <v>54</v>
      </c>
    </row>
    <row r="9" spans="1:6" ht="16.5" customHeight="1">
      <c r="A9" s="39" t="s">
        <v>294</v>
      </c>
      <c r="B9" s="39" t="s">
        <v>54</v>
      </c>
    </row>
    <row r="10" spans="1:6">
      <c r="A10" s="39" t="s">
        <v>295</v>
      </c>
      <c r="B10" s="39" t="s">
        <v>54</v>
      </c>
    </row>
    <row r="11" spans="1:6">
      <c r="A11" s="39" t="s">
        <v>296</v>
      </c>
      <c r="B11" s="39" t="s">
        <v>54</v>
      </c>
    </row>
    <row r="12" spans="1:6">
      <c r="A12" s="175" t="s">
        <v>568</v>
      </c>
      <c r="B12" s="39" t="s">
        <v>54</v>
      </c>
    </row>
    <row r="13" spans="1:6">
      <c r="A13" s="175" t="s">
        <v>569</v>
      </c>
      <c r="B13" s="39" t="s">
        <v>54</v>
      </c>
    </row>
    <row r="14" spans="1:6">
      <c r="A14" s="56" t="s">
        <v>570</v>
      </c>
      <c r="B14" s="39" t="s">
        <v>54</v>
      </c>
    </row>
    <row r="15" spans="1:6">
      <c r="A15" s="176" t="s">
        <v>571</v>
      </c>
      <c r="B15" s="39" t="s">
        <v>54</v>
      </c>
    </row>
    <row r="16" spans="1:6">
      <c r="A16" s="56" t="s">
        <v>572</v>
      </c>
      <c r="B16" s="39" t="s">
        <v>54</v>
      </c>
    </row>
  </sheetData>
  <hyperlinks>
    <hyperlink ref="F1" location="'Información General'!A1" display="REGRESAR"/>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1" sqref="D1"/>
    </sheetView>
  </sheetViews>
  <sheetFormatPr baseColWidth="10" defaultRowHeight="15"/>
  <cols>
    <col min="1" max="1" width="30.42578125" bestFit="1" customWidth="1"/>
    <col min="2" max="2" width="34.28515625" bestFit="1" customWidth="1"/>
  </cols>
  <sheetData>
    <row r="1" spans="1:4">
      <c r="A1" s="76" t="s">
        <v>38</v>
      </c>
      <c r="B1" s="76" t="s">
        <v>153</v>
      </c>
      <c r="D1" s="38" t="s">
        <v>204</v>
      </c>
    </row>
    <row r="2" spans="1:4">
      <c r="A2" s="178" t="s">
        <v>100</v>
      </c>
      <c r="B2" s="178" t="s">
        <v>41</v>
      </c>
    </row>
    <row r="3" spans="1:4">
      <c r="A3" s="178" t="s">
        <v>101</v>
      </c>
      <c r="B3" s="178" t="s">
        <v>41</v>
      </c>
    </row>
    <row r="4" spans="1:4">
      <c r="A4" s="178" t="s">
        <v>102</v>
      </c>
      <c r="B4" s="178" t="s">
        <v>41</v>
      </c>
    </row>
    <row r="5" spans="1:4">
      <c r="A5" s="178" t="s">
        <v>372</v>
      </c>
      <c r="B5" s="178" t="s">
        <v>41</v>
      </c>
    </row>
    <row r="6" spans="1:4">
      <c r="A6" s="178" t="s">
        <v>373</v>
      </c>
      <c r="B6" s="178" t="s">
        <v>41</v>
      </c>
    </row>
    <row r="7" spans="1:4">
      <c r="A7" s="178" t="s">
        <v>374</v>
      </c>
      <c r="B7" s="179" t="s">
        <v>54</v>
      </c>
    </row>
    <row r="8" spans="1:4">
      <c r="A8" s="178" t="s">
        <v>375</v>
      </c>
      <c r="B8" s="179" t="s">
        <v>54</v>
      </c>
    </row>
    <row r="9" spans="1:4">
      <c r="A9" s="178" t="s">
        <v>236</v>
      </c>
      <c r="B9" s="179" t="s">
        <v>54</v>
      </c>
    </row>
    <row r="10" spans="1:4">
      <c r="A10" s="43" t="s">
        <v>237</v>
      </c>
      <c r="B10" s="43" t="s">
        <v>54</v>
      </c>
    </row>
    <row r="11" spans="1:4">
      <c r="A11" s="43" t="s">
        <v>238</v>
      </c>
      <c r="B11" s="43" t="s">
        <v>54</v>
      </c>
    </row>
    <row r="12" spans="1:4">
      <c r="A12" s="43" t="s">
        <v>239</v>
      </c>
      <c r="B12" s="43" t="s">
        <v>240</v>
      </c>
    </row>
    <row r="13" spans="1:4">
      <c r="A13" s="43" t="s">
        <v>241</v>
      </c>
      <c r="B13" s="43" t="s">
        <v>240</v>
      </c>
    </row>
    <row r="14" spans="1:4">
      <c r="A14" s="43" t="s">
        <v>103</v>
      </c>
      <c r="B14" s="43" t="s">
        <v>54</v>
      </c>
    </row>
    <row r="15" spans="1:4">
      <c r="A15" s="43" t="s">
        <v>376</v>
      </c>
      <c r="B15" s="43" t="s">
        <v>54</v>
      </c>
    </row>
    <row r="16" spans="1:4">
      <c r="A16" s="98" t="s">
        <v>242</v>
      </c>
      <c r="B16" s="43" t="s">
        <v>240</v>
      </c>
    </row>
    <row r="17" spans="1:4">
      <c r="A17" s="98" t="s">
        <v>377</v>
      </c>
      <c r="B17" s="43" t="s">
        <v>54</v>
      </c>
      <c r="C17" s="57"/>
      <c r="D17" s="57"/>
    </row>
    <row r="18" spans="1:4">
      <c r="A18" s="57"/>
      <c r="B18" s="57"/>
      <c r="C18" s="57"/>
      <c r="D18" s="57"/>
    </row>
  </sheetData>
  <hyperlinks>
    <hyperlink ref="D1" location="'Información General'!A1" display="REGRESAR"/>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D1" sqref="D1"/>
    </sheetView>
  </sheetViews>
  <sheetFormatPr baseColWidth="10" defaultRowHeight="15"/>
  <cols>
    <col min="1" max="1" width="38" customWidth="1"/>
    <col min="2" max="2" width="29.7109375" customWidth="1"/>
  </cols>
  <sheetData>
    <row r="1" spans="1:4" ht="25.5">
      <c r="A1" s="153" t="s">
        <v>38</v>
      </c>
      <c r="B1" s="153" t="s">
        <v>153</v>
      </c>
      <c r="D1" s="158" t="s">
        <v>204</v>
      </c>
    </row>
    <row r="2" spans="1:4">
      <c r="A2" s="56" t="s">
        <v>198</v>
      </c>
      <c r="B2" s="56" t="s">
        <v>199</v>
      </c>
    </row>
    <row r="3" spans="1:4">
      <c r="A3" s="181" t="s">
        <v>563</v>
      </c>
      <c r="B3" s="56" t="s">
        <v>357</v>
      </c>
    </row>
    <row r="4" spans="1:4">
      <c r="A4" s="56" t="s">
        <v>355</v>
      </c>
      <c r="B4" s="56" t="s">
        <v>357</v>
      </c>
    </row>
    <row r="5" spans="1:4" ht="15" customHeight="1">
      <c r="A5" s="182" t="s">
        <v>356</v>
      </c>
      <c r="B5" s="56" t="s">
        <v>357</v>
      </c>
    </row>
    <row r="6" spans="1:4">
      <c r="A6" s="183" t="s">
        <v>564</v>
      </c>
      <c r="B6" s="56" t="s">
        <v>357</v>
      </c>
    </row>
    <row r="7" spans="1:4">
      <c r="A7" s="39" t="s">
        <v>959</v>
      </c>
      <c r="B7" s="39" t="s">
        <v>92</v>
      </c>
    </row>
    <row r="8" spans="1:4">
      <c r="A8" s="39" t="s">
        <v>960</v>
      </c>
      <c r="B8" s="39" t="s">
        <v>92</v>
      </c>
    </row>
    <row r="9" spans="1:4">
      <c r="A9" s="67"/>
      <c r="B9" s="67"/>
    </row>
  </sheetData>
  <hyperlinks>
    <hyperlink ref="D1" location="'Información General'!A1" display="REGRESAR"/>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baseColWidth="10" defaultRowHeight="15"/>
  <cols>
    <col min="1" max="1" width="32.5703125" customWidth="1"/>
    <col min="2" max="2" width="22.7109375" customWidth="1"/>
  </cols>
  <sheetData>
    <row r="1" spans="1:4" ht="38.25">
      <c r="A1" s="153" t="s">
        <v>38</v>
      </c>
      <c r="B1" s="152" t="s">
        <v>153</v>
      </c>
      <c r="D1" s="158" t="s">
        <v>204</v>
      </c>
    </row>
    <row r="2" spans="1:4">
      <c r="A2" s="39" t="s">
        <v>938</v>
      </c>
      <c r="B2" s="39" t="s">
        <v>41</v>
      </c>
    </row>
    <row r="3" spans="1:4">
      <c r="A3" s="39" t="s">
        <v>936</v>
      </c>
      <c r="B3" s="39" t="s">
        <v>41</v>
      </c>
    </row>
    <row r="4" spans="1:4">
      <c r="A4" s="39" t="s">
        <v>611</v>
      </c>
      <c r="B4" s="39" t="s">
        <v>41</v>
      </c>
    </row>
    <row r="5" spans="1:4">
      <c r="A5" s="39" t="s">
        <v>939</v>
      </c>
      <c r="B5" s="39" t="s">
        <v>628</v>
      </c>
    </row>
    <row r="6" spans="1:4">
      <c r="A6" s="39" t="s">
        <v>524</v>
      </c>
      <c r="B6" s="39" t="s">
        <v>54</v>
      </c>
    </row>
    <row r="7" spans="1:4">
      <c r="A7" s="39" t="s">
        <v>940</v>
      </c>
      <c r="B7" s="39" t="s">
        <v>54</v>
      </c>
    </row>
    <row r="8" spans="1:4">
      <c r="A8" s="39" t="s">
        <v>941</v>
      </c>
      <c r="B8" s="39" t="s">
        <v>54</v>
      </c>
    </row>
    <row r="9" spans="1:4">
      <c r="A9" s="39" t="s">
        <v>942</v>
      </c>
      <c r="B9" s="39" t="s">
        <v>943</v>
      </c>
    </row>
    <row r="10" spans="1:4">
      <c r="A10" s="56" t="s">
        <v>944</v>
      </c>
      <c r="B10" s="56" t="s">
        <v>945</v>
      </c>
    </row>
    <row r="11" spans="1:4">
      <c r="A11" s="56" t="s">
        <v>946</v>
      </c>
      <c r="B11" s="56" t="s">
        <v>945</v>
      </c>
    </row>
    <row r="12" spans="1:4">
      <c r="A12" s="39" t="s">
        <v>947</v>
      </c>
      <c r="B12" s="39" t="s">
        <v>54</v>
      </c>
    </row>
  </sheetData>
  <hyperlinks>
    <hyperlink ref="D1" location="'Información General'!A1" display="REGRESAR"/>
  </hyperlinks>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1" sqref="D1"/>
    </sheetView>
  </sheetViews>
  <sheetFormatPr baseColWidth="10" defaultRowHeight="15"/>
  <cols>
    <col min="1" max="1" width="46.28515625" customWidth="1"/>
    <col min="2" max="2" width="42.5703125" customWidth="1"/>
  </cols>
  <sheetData>
    <row r="1" spans="1:4">
      <c r="A1" s="110" t="s">
        <v>38</v>
      </c>
      <c r="B1" s="110" t="s">
        <v>153</v>
      </c>
      <c r="D1" s="38" t="s">
        <v>204</v>
      </c>
    </row>
    <row r="2" spans="1:4">
      <c r="A2" s="39" t="s">
        <v>200</v>
      </c>
      <c r="B2" s="39" t="s">
        <v>201</v>
      </c>
    </row>
    <row r="3" spans="1:4">
      <c r="A3" s="36" t="s">
        <v>275</v>
      </c>
      <c r="B3" s="36" t="s">
        <v>41</v>
      </c>
    </row>
    <row r="4" spans="1:4">
      <c r="A4" s="39" t="s">
        <v>276</v>
      </c>
      <c r="B4" s="39" t="s">
        <v>105</v>
      </c>
    </row>
    <row r="5" spans="1:4">
      <c r="A5" s="39" t="s">
        <v>202</v>
      </c>
      <c r="B5" s="39" t="s">
        <v>54</v>
      </c>
    </row>
    <row r="6" spans="1:4">
      <c r="A6" s="68"/>
      <c r="B6" s="59" t="s">
        <v>277</v>
      </c>
      <c r="C6" s="57"/>
    </row>
    <row r="7" spans="1:4">
      <c r="A7" s="57"/>
      <c r="B7" s="57"/>
      <c r="C7" s="57"/>
    </row>
    <row r="8" spans="1:4">
      <c r="A8" s="57"/>
      <c r="B8" s="57"/>
      <c r="C8" s="57"/>
    </row>
  </sheetData>
  <hyperlinks>
    <hyperlink ref="D1" location="'Información General'!A1" display="REGRESAR"/>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1" sqref="D1"/>
    </sheetView>
  </sheetViews>
  <sheetFormatPr baseColWidth="10" defaultRowHeight="15"/>
  <cols>
    <col min="1" max="1" width="38" customWidth="1"/>
    <col min="2" max="2" width="42.5703125" customWidth="1"/>
  </cols>
  <sheetData>
    <row r="1" spans="1:4">
      <c r="A1" s="76" t="s">
        <v>38</v>
      </c>
      <c r="B1" s="76" t="s">
        <v>153</v>
      </c>
      <c r="D1" s="158" t="s">
        <v>204</v>
      </c>
    </row>
    <row r="2" spans="1:4">
      <c r="A2" s="56" t="s">
        <v>264</v>
      </c>
      <c r="B2" s="184" t="s">
        <v>41</v>
      </c>
    </row>
    <row r="3" spans="1:4">
      <c r="A3" s="56" t="s">
        <v>265</v>
      </c>
      <c r="B3" s="184" t="s">
        <v>54</v>
      </c>
    </row>
    <row r="4" spans="1:4">
      <c r="A4" s="56" t="s">
        <v>266</v>
      </c>
      <c r="B4" s="184" t="s">
        <v>54</v>
      </c>
    </row>
    <row r="5" spans="1:4">
      <c r="A5" s="56" t="s">
        <v>267</v>
      </c>
      <c r="B5" s="184" t="s">
        <v>54</v>
      </c>
    </row>
    <row r="6" spans="1:4">
      <c r="A6" s="56" t="s">
        <v>268</v>
      </c>
      <c r="B6" s="184" t="s">
        <v>41</v>
      </c>
      <c r="D6" s="124"/>
    </row>
    <row r="7" spans="1:4">
      <c r="A7" s="56" t="s">
        <v>269</v>
      </c>
      <c r="B7" s="184" t="s">
        <v>54</v>
      </c>
      <c r="D7" s="124"/>
    </row>
    <row r="8" spans="1:4">
      <c r="A8" s="56" t="s">
        <v>270</v>
      </c>
      <c r="B8" s="184" t="s">
        <v>54</v>
      </c>
    </row>
    <row r="9" spans="1:4">
      <c r="A9" s="56" t="s">
        <v>271</v>
      </c>
      <c r="B9" s="184" t="s">
        <v>41</v>
      </c>
    </row>
    <row r="10" spans="1:4">
      <c r="A10" s="56" t="s">
        <v>272</v>
      </c>
      <c r="B10" s="184" t="s">
        <v>54</v>
      </c>
    </row>
    <row r="11" spans="1:4">
      <c r="A11" s="56" t="s">
        <v>273</v>
      </c>
      <c r="B11" s="184" t="s">
        <v>54</v>
      </c>
    </row>
    <row r="12" spans="1:4">
      <c r="A12" s="56" t="s">
        <v>274</v>
      </c>
      <c r="B12" s="184" t="s">
        <v>41</v>
      </c>
    </row>
    <row r="13" spans="1:4">
      <c r="A13" s="213" t="s">
        <v>151</v>
      </c>
      <c r="B13" s="214" t="s">
        <v>41</v>
      </c>
    </row>
    <row r="14" spans="1:4">
      <c r="A14" s="56" t="s">
        <v>395</v>
      </c>
      <c r="B14" s="39" t="s">
        <v>53</v>
      </c>
    </row>
    <row r="15" spans="1:4">
      <c r="A15" s="86"/>
      <c r="B15" s="87"/>
      <c r="C15" s="57"/>
    </row>
    <row r="16" spans="1:4">
      <c r="A16" s="86"/>
      <c r="B16" s="87"/>
      <c r="C16" s="57"/>
    </row>
    <row r="17" spans="1:3">
      <c r="A17" s="88"/>
      <c r="B17" s="88"/>
      <c r="C17" s="57"/>
    </row>
    <row r="18" spans="1:3">
      <c r="A18" s="88"/>
      <c r="B18" s="88"/>
      <c r="C18" s="57"/>
    </row>
    <row r="19" spans="1:3">
      <c r="A19" s="89"/>
      <c r="B19" s="90"/>
      <c r="C19" s="57"/>
    </row>
    <row r="20" spans="1:3">
      <c r="A20" s="89"/>
      <c r="B20" s="90"/>
      <c r="C20" s="57"/>
    </row>
    <row r="21" spans="1:3">
      <c r="A21" s="57"/>
      <c r="B21" s="57"/>
      <c r="C21" s="57"/>
    </row>
    <row r="22" spans="1:3">
      <c r="A22" s="57"/>
      <c r="B22" s="57"/>
      <c r="C22" s="57"/>
    </row>
  </sheetData>
  <hyperlinks>
    <hyperlink ref="D1" location="'Información General'!A1" display="REGRESAR"/>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1" sqref="D1"/>
    </sheetView>
  </sheetViews>
  <sheetFormatPr baseColWidth="10" defaultRowHeight="15"/>
  <cols>
    <col min="1" max="1" width="38" bestFit="1" customWidth="1"/>
    <col min="2" max="2" width="19" bestFit="1" customWidth="1"/>
  </cols>
  <sheetData>
    <row r="1" spans="1:4" ht="38.25">
      <c r="A1" s="153" t="s">
        <v>38</v>
      </c>
      <c r="B1" s="153" t="s">
        <v>153</v>
      </c>
      <c r="D1" s="158" t="s">
        <v>204</v>
      </c>
    </row>
    <row r="2" spans="1:4">
      <c r="A2" s="96" t="s">
        <v>505</v>
      </c>
      <c r="B2" s="39" t="s">
        <v>54</v>
      </c>
    </row>
    <row r="3" spans="1:4">
      <c r="A3" s="96" t="s">
        <v>506</v>
      </c>
      <c r="B3" s="39" t="s">
        <v>54</v>
      </c>
    </row>
    <row r="4" spans="1:4">
      <c r="A4" s="96" t="s">
        <v>507</v>
      </c>
      <c r="B4" s="39" t="s">
        <v>54</v>
      </c>
    </row>
    <row r="5" spans="1:4">
      <c r="A5" s="96" t="s">
        <v>508</v>
      </c>
      <c r="B5" s="39" t="s">
        <v>54</v>
      </c>
    </row>
    <row r="6" spans="1:4">
      <c r="A6" s="96" t="s">
        <v>509</v>
      </c>
      <c r="B6" s="39" t="s">
        <v>54</v>
      </c>
    </row>
    <row r="7" spans="1:4">
      <c r="A7" s="96" t="s">
        <v>512</v>
      </c>
      <c r="B7" s="39" t="s">
        <v>54</v>
      </c>
    </row>
    <row r="8" spans="1:4">
      <c r="A8" s="97" t="s">
        <v>513</v>
      </c>
      <c r="B8" s="39" t="s">
        <v>54</v>
      </c>
    </row>
    <row r="9" spans="1:4" ht="16.5" customHeight="1">
      <c r="A9" s="97" t="s">
        <v>514</v>
      </c>
      <c r="B9" s="39" t="s">
        <v>54</v>
      </c>
    </row>
    <row r="10" spans="1:4" ht="16.5" customHeight="1">
      <c r="A10" s="96" t="s">
        <v>510</v>
      </c>
      <c r="B10" s="39" t="s">
        <v>54</v>
      </c>
    </row>
    <row r="15" spans="1:4">
      <c r="B15" s="112"/>
    </row>
  </sheetData>
  <hyperlinks>
    <hyperlink ref="D1" location="'Información General'!A1" display="REGRESAR"/>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D1" sqref="D1"/>
    </sheetView>
  </sheetViews>
  <sheetFormatPr baseColWidth="10" defaultRowHeight="15"/>
  <cols>
    <col min="1" max="1" width="28.42578125" customWidth="1"/>
    <col min="2" max="2" width="19.5703125" bestFit="1" customWidth="1"/>
  </cols>
  <sheetData>
    <row r="1" spans="1:4" ht="38.25">
      <c r="A1" s="153" t="s">
        <v>38</v>
      </c>
      <c r="B1" s="92" t="s">
        <v>153</v>
      </c>
      <c r="D1" s="158" t="s">
        <v>204</v>
      </c>
    </row>
    <row r="2" spans="1:4">
      <c r="A2" s="44" t="s">
        <v>445</v>
      </c>
      <c r="B2" s="41" t="s">
        <v>41</v>
      </c>
    </row>
    <row r="3" spans="1:4" ht="15" customHeight="1">
      <c r="A3" s="44" t="s">
        <v>340</v>
      </c>
      <c r="B3" s="41" t="s">
        <v>41</v>
      </c>
    </row>
    <row r="4" spans="1:4" ht="15" customHeight="1">
      <c r="A4" s="44" t="s">
        <v>446</v>
      </c>
      <c r="B4" s="41" t="s">
        <v>41</v>
      </c>
    </row>
    <row r="5" spans="1:4" ht="15" customHeight="1">
      <c r="A5" s="44" t="s">
        <v>447</v>
      </c>
      <c r="B5" s="41" t="s">
        <v>41</v>
      </c>
    </row>
    <row r="6" spans="1:4" ht="16.5" customHeight="1">
      <c r="A6" s="44" t="s">
        <v>448</v>
      </c>
      <c r="B6" s="41" t="s">
        <v>41</v>
      </c>
    </row>
    <row r="7" spans="1:4" ht="15" customHeight="1">
      <c r="A7" s="44" t="s">
        <v>341</v>
      </c>
      <c r="B7" s="41" t="s">
        <v>55</v>
      </c>
    </row>
    <row r="8" spans="1:4" ht="16.5" customHeight="1">
      <c r="A8" s="44" t="s">
        <v>449</v>
      </c>
      <c r="B8" s="41" t="s">
        <v>57</v>
      </c>
    </row>
    <row r="9" spans="1:4" ht="15" customHeight="1">
      <c r="A9" s="44" t="s">
        <v>450</v>
      </c>
      <c r="B9" s="41" t="s">
        <v>54</v>
      </c>
    </row>
    <row r="10" spans="1:4" ht="15" customHeight="1">
      <c r="A10" s="44" t="s">
        <v>342</v>
      </c>
      <c r="B10" s="41" t="s">
        <v>54</v>
      </c>
    </row>
    <row r="11" spans="1:4" ht="15.75" customHeight="1">
      <c r="A11" s="44" t="s">
        <v>343</v>
      </c>
      <c r="B11" s="41" t="s">
        <v>54</v>
      </c>
    </row>
    <row r="12" spans="1:4" ht="15" customHeight="1">
      <c r="A12" s="44" t="s">
        <v>345</v>
      </c>
      <c r="B12" s="41" t="s">
        <v>54</v>
      </c>
    </row>
    <row r="13" spans="1:4" ht="15" customHeight="1">
      <c r="A13" s="44" t="s">
        <v>451</v>
      </c>
      <c r="B13" s="41" t="s">
        <v>54</v>
      </c>
    </row>
    <row r="14" spans="1:4" ht="15" customHeight="1">
      <c r="A14" s="44" t="s">
        <v>963</v>
      </c>
      <c r="B14" s="41" t="s">
        <v>54</v>
      </c>
    </row>
    <row r="15" spans="1:4">
      <c r="A15" s="44" t="s">
        <v>452</v>
      </c>
      <c r="B15" s="41" t="s">
        <v>54</v>
      </c>
    </row>
    <row r="16" spans="1:4">
      <c r="A16" s="44" t="s">
        <v>344</v>
      </c>
      <c r="B16" s="41" t="s">
        <v>54</v>
      </c>
    </row>
    <row r="17" spans="1:2" ht="15.75" customHeight="1">
      <c r="A17" s="44" t="s">
        <v>453</v>
      </c>
      <c r="B17" s="41" t="s">
        <v>54</v>
      </c>
    </row>
    <row r="18" spans="1:2" ht="16.5" customHeight="1">
      <c r="A18" s="44" t="s">
        <v>454</v>
      </c>
      <c r="B18" s="41" t="s">
        <v>54</v>
      </c>
    </row>
    <row r="19" spans="1:2" ht="15" customHeight="1">
      <c r="A19" s="44" t="s">
        <v>455</v>
      </c>
      <c r="B19" s="41" t="s">
        <v>54</v>
      </c>
    </row>
    <row r="20" spans="1:2" ht="15" customHeight="1">
      <c r="A20" s="44" t="s">
        <v>456</v>
      </c>
      <c r="B20" s="41" t="s">
        <v>54</v>
      </c>
    </row>
    <row r="21" spans="1:2" ht="15.75" customHeight="1">
      <c r="A21" s="44" t="s">
        <v>457</v>
      </c>
      <c r="B21" s="41" t="s">
        <v>54</v>
      </c>
    </row>
    <row r="22" spans="1:2" ht="16.5" customHeight="1">
      <c r="A22" s="44" t="s">
        <v>458</v>
      </c>
      <c r="B22" s="41" t="s">
        <v>54</v>
      </c>
    </row>
    <row r="23" spans="1:2" ht="15" customHeight="1">
      <c r="A23" s="44" t="s">
        <v>459</v>
      </c>
      <c r="B23" s="41" t="s">
        <v>54</v>
      </c>
    </row>
    <row r="24" spans="1:2" ht="15" customHeight="1">
      <c r="A24" s="44" t="s">
        <v>460</v>
      </c>
      <c r="B24" s="41" t="s">
        <v>54</v>
      </c>
    </row>
    <row r="25" spans="1:2" ht="15" customHeight="1">
      <c r="A25" s="44" t="s">
        <v>965</v>
      </c>
      <c r="B25" s="41" t="s">
        <v>41</v>
      </c>
    </row>
    <row r="26" spans="1:2" ht="15" customHeight="1">
      <c r="A26" s="44" t="s">
        <v>966</v>
      </c>
      <c r="B26" s="41" t="s">
        <v>54</v>
      </c>
    </row>
    <row r="27" spans="1:2" s="124" customFormat="1" ht="15" customHeight="1">
      <c r="A27" s="44" t="s">
        <v>967</v>
      </c>
      <c r="B27" s="41" t="s">
        <v>54</v>
      </c>
    </row>
    <row r="28" spans="1:2" ht="15.75" customHeight="1">
      <c r="A28" s="236" t="s">
        <v>968</v>
      </c>
      <c r="B28" s="41" t="str">
        <f>$B$31</f>
        <v>Estudiante</v>
      </c>
    </row>
    <row r="29" spans="1:2" ht="15" customHeight="1">
      <c r="A29" s="44" t="s">
        <v>969</v>
      </c>
      <c r="B29" s="41" t="s">
        <v>970</v>
      </c>
    </row>
    <row r="30" spans="1:2" ht="15" customHeight="1">
      <c r="A30" s="44" t="s">
        <v>971</v>
      </c>
      <c r="B30" s="41" t="s">
        <v>970</v>
      </c>
    </row>
    <row r="31" spans="1:2" ht="15" customHeight="1">
      <c r="A31" s="44" t="s">
        <v>972</v>
      </c>
      <c r="B31" s="41" t="s">
        <v>54</v>
      </c>
    </row>
    <row r="32" spans="1:2" ht="15" customHeight="1">
      <c r="A32" s="44" t="s">
        <v>973</v>
      </c>
      <c r="B32" s="41" t="s">
        <v>54</v>
      </c>
    </row>
    <row r="33" spans="1:2" ht="15.75" customHeight="1">
      <c r="A33" s="44" t="s">
        <v>974</v>
      </c>
      <c r="B33" s="41" t="s">
        <v>54</v>
      </c>
    </row>
    <row r="34" spans="1:2">
      <c r="A34" s="44" t="s">
        <v>975</v>
      </c>
      <c r="B34" s="41" t="s">
        <v>54</v>
      </c>
    </row>
    <row r="35" spans="1:2" ht="15" customHeight="1">
      <c r="A35" s="239" t="s">
        <v>976</v>
      </c>
      <c r="B35" s="41" t="s">
        <v>54</v>
      </c>
    </row>
    <row r="36" spans="1:2">
      <c r="A36" s="239" t="s">
        <v>977</v>
      </c>
      <c r="B36" s="41" t="s">
        <v>54</v>
      </c>
    </row>
    <row r="37" spans="1:2">
      <c r="A37" s="44" t="s">
        <v>978</v>
      </c>
      <c r="B37" s="41" t="s">
        <v>54</v>
      </c>
    </row>
    <row r="38" spans="1:2">
      <c r="A38" s="44" t="s">
        <v>979</v>
      </c>
      <c r="B38" s="41" t="s">
        <v>970</v>
      </c>
    </row>
    <row r="39" spans="1:2">
      <c r="A39" s="237" t="s">
        <v>964</v>
      </c>
      <c r="B39" s="41" t="s">
        <v>54</v>
      </c>
    </row>
    <row r="40" spans="1:2">
      <c r="A40" s="237" t="s">
        <v>980</v>
      </c>
      <c r="B40" s="41" t="s">
        <v>54</v>
      </c>
    </row>
    <row r="41" spans="1:2">
      <c r="A41" s="119" t="s">
        <v>981</v>
      </c>
      <c r="B41" s="238" t="s">
        <v>54</v>
      </c>
    </row>
  </sheetData>
  <hyperlinks>
    <hyperlink ref="D1" location="'Información General'!A1" display="REGRESAR"/>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sqref="A1:B1"/>
    </sheetView>
  </sheetViews>
  <sheetFormatPr baseColWidth="10" defaultRowHeight="15"/>
  <cols>
    <col min="1" max="1" width="38" customWidth="1"/>
    <col min="2" max="2" width="42.5703125" customWidth="1"/>
  </cols>
  <sheetData>
    <row r="1" spans="1:4">
      <c r="A1" s="153" t="s">
        <v>38</v>
      </c>
      <c r="B1" s="153" t="s">
        <v>153</v>
      </c>
      <c r="D1" s="38" t="s">
        <v>204</v>
      </c>
    </row>
    <row r="2" spans="1:4">
      <c r="A2" s="188" t="s">
        <v>776</v>
      </c>
      <c r="B2" s="189" t="s">
        <v>54</v>
      </c>
    </row>
    <row r="3" spans="1:4">
      <c r="A3" s="188" t="s">
        <v>777</v>
      </c>
      <c r="B3" s="189" t="s">
        <v>54</v>
      </c>
    </row>
    <row r="4" spans="1:4">
      <c r="A4" s="188" t="s">
        <v>778</v>
      </c>
      <c r="B4" s="189" t="s">
        <v>54</v>
      </c>
    </row>
    <row r="5" spans="1:4">
      <c r="A5" s="188" t="s">
        <v>779</v>
      </c>
      <c r="B5" s="189" t="s">
        <v>54</v>
      </c>
    </row>
    <row r="6" spans="1:4">
      <c r="A6" s="188" t="s">
        <v>780</v>
      </c>
      <c r="B6" s="189" t="s">
        <v>54</v>
      </c>
    </row>
    <row r="7" spans="1:4">
      <c r="A7" s="188" t="s">
        <v>781</v>
      </c>
      <c r="B7" s="189" t="s">
        <v>54</v>
      </c>
    </row>
    <row r="8" spans="1:4">
      <c r="A8" s="188" t="s">
        <v>782</v>
      </c>
      <c r="B8" s="190" t="s">
        <v>54</v>
      </c>
    </row>
    <row r="9" spans="1:4">
      <c r="A9" s="188" t="s">
        <v>783</v>
      </c>
      <c r="B9" s="190" t="s">
        <v>54</v>
      </c>
    </row>
    <row r="10" spans="1:4">
      <c r="A10" s="188" t="s">
        <v>784</v>
      </c>
      <c r="B10" s="190" t="s">
        <v>54</v>
      </c>
    </row>
    <row r="11" spans="1:4">
      <c r="A11" s="188" t="s">
        <v>785</v>
      </c>
      <c r="B11" s="190" t="s">
        <v>54</v>
      </c>
    </row>
    <row r="12" spans="1:4">
      <c r="A12" s="188" t="s">
        <v>786</v>
      </c>
      <c r="B12" s="190" t="s">
        <v>54</v>
      </c>
    </row>
    <row r="13" spans="1:4">
      <c r="A13" s="188" t="s">
        <v>787</v>
      </c>
      <c r="B13" s="190" t="s">
        <v>54</v>
      </c>
    </row>
    <row r="14" spans="1:4">
      <c r="A14" s="188" t="s">
        <v>788</v>
      </c>
      <c r="B14" s="190" t="s">
        <v>54</v>
      </c>
    </row>
    <row r="15" spans="1:4">
      <c r="A15" s="188" t="s">
        <v>789</v>
      </c>
      <c r="B15" s="190" t="s">
        <v>54</v>
      </c>
    </row>
    <row r="16" spans="1:4">
      <c r="A16" s="188" t="s">
        <v>790</v>
      </c>
      <c r="B16" s="190" t="s">
        <v>54</v>
      </c>
    </row>
    <row r="17" spans="1:2">
      <c r="A17" s="188" t="s">
        <v>791</v>
      </c>
      <c r="B17" s="190" t="s">
        <v>54</v>
      </c>
    </row>
    <row r="18" spans="1:2">
      <c r="A18" s="188" t="s">
        <v>792</v>
      </c>
      <c r="B18" s="190" t="s">
        <v>54</v>
      </c>
    </row>
    <row r="19" spans="1:2">
      <c r="A19" s="188" t="s">
        <v>793</v>
      </c>
      <c r="B19" s="190" t="s">
        <v>54</v>
      </c>
    </row>
    <row r="20" spans="1:2">
      <c r="A20" s="188" t="s">
        <v>794</v>
      </c>
      <c r="B20" s="190" t="s">
        <v>54</v>
      </c>
    </row>
    <row r="21" spans="1:2">
      <c r="A21" s="188" t="s">
        <v>795</v>
      </c>
      <c r="B21" s="190" t="s">
        <v>54</v>
      </c>
    </row>
    <row r="22" spans="1:2">
      <c r="A22" s="188" t="s">
        <v>796</v>
      </c>
      <c r="B22" s="190" t="s">
        <v>54</v>
      </c>
    </row>
    <row r="23" spans="1:2">
      <c r="A23" s="191" t="s">
        <v>797</v>
      </c>
      <c r="B23" s="190" t="s">
        <v>54</v>
      </c>
    </row>
    <row r="24" spans="1:2">
      <c r="A24" s="191" t="s">
        <v>798</v>
      </c>
      <c r="B24" s="190" t="s">
        <v>54</v>
      </c>
    </row>
    <row r="25" spans="1:2">
      <c r="A25" s="191" t="s">
        <v>799</v>
      </c>
      <c r="B25" s="190" t="s">
        <v>54</v>
      </c>
    </row>
    <row r="26" spans="1:2">
      <c r="A26" s="191" t="s">
        <v>800</v>
      </c>
      <c r="B26" s="190" t="s">
        <v>54</v>
      </c>
    </row>
    <row r="27" spans="1:2">
      <c r="A27" s="191" t="s">
        <v>801</v>
      </c>
      <c r="B27" s="190" t="s">
        <v>54</v>
      </c>
    </row>
    <row r="28" spans="1:2">
      <c r="A28" s="129" t="s">
        <v>802</v>
      </c>
      <c r="B28" s="127" t="s">
        <v>803</v>
      </c>
    </row>
    <row r="29" spans="1:2">
      <c r="A29" s="129" t="s">
        <v>804</v>
      </c>
      <c r="B29" s="127" t="s">
        <v>805</v>
      </c>
    </row>
    <row r="30" spans="1:2">
      <c r="A30" s="129" t="s">
        <v>806</v>
      </c>
      <c r="B30" s="127" t="s">
        <v>805</v>
      </c>
    </row>
    <row r="31" spans="1:2">
      <c r="A31" s="129" t="s">
        <v>807</v>
      </c>
      <c r="B31" s="127" t="s">
        <v>805</v>
      </c>
    </row>
    <row r="32" spans="1:2">
      <c r="A32" s="129" t="s">
        <v>808</v>
      </c>
      <c r="B32" s="127" t="s">
        <v>805</v>
      </c>
    </row>
    <row r="33" spans="1:2">
      <c r="A33" s="129" t="s">
        <v>809</v>
      </c>
      <c r="B33" s="127" t="s">
        <v>810</v>
      </c>
    </row>
    <row r="34" spans="1:2">
      <c r="A34" s="129" t="s">
        <v>811</v>
      </c>
      <c r="B34" s="127" t="s">
        <v>812</v>
      </c>
    </row>
    <row r="35" spans="1:2">
      <c r="A35" s="129" t="s">
        <v>813</v>
      </c>
      <c r="B35" s="127" t="s">
        <v>814</v>
      </c>
    </row>
    <row r="36" spans="1:2">
      <c r="A36" s="129" t="s">
        <v>815</v>
      </c>
      <c r="B36" s="127" t="s">
        <v>816</v>
      </c>
    </row>
    <row r="37" spans="1:2">
      <c r="A37" s="192" t="s">
        <v>817</v>
      </c>
      <c r="B37" s="193" t="s">
        <v>818</v>
      </c>
    </row>
    <row r="38" spans="1:2">
      <c r="A38" s="192" t="s">
        <v>819</v>
      </c>
      <c r="B38" s="193" t="s">
        <v>818</v>
      </c>
    </row>
    <row r="39" spans="1:2">
      <c r="A39" s="192" t="s">
        <v>820</v>
      </c>
      <c r="B39" s="193" t="s">
        <v>818</v>
      </c>
    </row>
    <row r="40" spans="1:2">
      <c r="A40" s="129" t="s">
        <v>821</v>
      </c>
      <c r="B40" s="127" t="s">
        <v>822</v>
      </c>
    </row>
    <row r="41" spans="1:2">
      <c r="A41" s="129" t="s">
        <v>823</v>
      </c>
      <c r="B41" s="127" t="s">
        <v>822</v>
      </c>
    </row>
    <row r="42" spans="1:2">
      <c r="A42" s="129" t="s">
        <v>824</v>
      </c>
      <c r="B42" s="127" t="s">
        <v>822</v>
      </c>
    </row>
    <row r="43" spans="1:2">
      <c r="A43" s="188" t="s">
        <v>108</v>
      </c>
      <c r="B43" s="127" t="s">
        <v>825</v>
      </c>
    </row>
    <row r="44" spans="1:2">
      <c r="A44" s="127" t="s">
        <v>826</v>
      </c>
      <c r="B44" s="127" t="s">
        <v>825</v>
      </c>
    </row>
    <row r="45" spans="1:2">
      <c r="A45" s="188" t="s">
        <v>109</v>
      </c>
      <c r="B45" s="127" t="s">
        <v>825</v>
      </c>
    </row>
    <row r="46" spans="1:2">
      <c r="A46" s="188" t="s">
        <v>827</v>
      </c>
      <c r="B46" s="127" t="s">
        <v>825</v>
      </c>
    </row>
    <row r="47" spans="1:2">
      <c r="A47" s="188" t="s">
        <v>828</v>
      </c>
      <c r="B47" s="127" t="s">
        <v>825</v>
      </c>
    </row>
    <row r="48" spans="1:2">
      <c r="A48" s="127" t="s">
        <v>829</v>
      </c>
      <c r="B48" s="127" t="s">
        <v>60</v>
      </c>
    </row>
  </sheetData>
  <hyperlinks>
    <hyperlink ref="D1" location="'Información General'!A1" display="REGRESAR"/>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1" sqref="D1"/>
    </sheetView>
  </sheetViews>
  <sheetFormatPr baseColWidth="10" defaultRowHeight="15"/>
  <cols>
    <col min="1" max="1" width="28.140625" bestFit="1" customWidth="1"/>
    <col min="2" max="2" width="27.140625" bestFit="1" customWidth="1"/>
  </cols>
  <sheetData>
    <row r="1" spans="1:4" ht="25.5">
      <c r="A1" s="93" t="s">
        <v>38</v>
      </c>
      <c r="B1" s="93" t="s">
        <v>153</v>
      </c>
      <c r="D1" s="158" t="s">
        <v>204</v>
      </c>
    </row>
    <row r="2" spans="1:4">
      <c r="A2" s="143" t="s">
        <v>209</v>
      </c>
      <c r="B2" s="143" t="s">
        <v>41</v>
      </c>
    </row>
    <row r="3" spans="1:4">
      <c r="A3" s="143" t="s">
        <v>210</v>
      </c>
      <c r="B3" s="143" t="s">
        <v>54</v>
      </c>
    </row>
    <row r="4" spans="1:4">
      <c r="A4" s="143" t="s">
        <v>211</v>
      </c>
      <c r="B4" s="143" t="s">
        <v>54</v>
      </c>
    </row>
    <row r="5" spans="1:4">
      <c r="A5" s="143" t="s">
        <v>212</v>
      </c>
      <c r="B5" s="143" t="s">
        <v>54</v>
      </c>
    </row>
    <row r="6" spans="1:4">
      <c r="A6" s="143" t="s">
        <v>213</v>
      </c>
      <c r="B6" s="143" t="s">
        <v>54</v>
      </c>
    </row>
    <row r="7" spans="1:4">
      <c r="A7" s="143" t="s">
        <v>214</v>
      </c>
      <c r="B7" s="143" t="s">
        <v>54</v>
      </c>
    </row>
    <row r="8" spans="1:4">
      <c r="A8" s="143" t="s">
        <v>215</v>
      </c>
      <c r="B8" s="143" t="s">
        <v>54</v>
      </c>
    </row>
    <row r="9" spans="1:4">
      <c r="A9" s="143" t="s">
        <v>216</v>
      </c>
      <c r="B9" s="143" t="s">
        <v>55</v>
      </c>
    </row>
    <row r="10" spans="1:4">
      <c r="A10" s="143" t="s">
        <v>217</v>
      </c>
      <c r="B10" s="143" t="s">
        <v>55</v>
      </c>
    </row>
    <row r="11" spans="1:4">
      <c r="A11" s="143" t="s">
        <v>218</v>
      </c>
      <c r="B11" s="143" t="s">
        <v>57</v>
      </c>
    </row>
    <row r="12" spans="1:4">
      <c r="A12" s="195" t="s">
        <v>219</v>
      </c>
      <c r="B12" s="194" t="s">
        <v>220</v>
      </c>
    </row>
    <row r="13" spans="1:4">
      <c r="A13" s="195" t="s">
        <v>221</v>
      </c>
      <c r="B13" s="194" t="s">
        <v>220</v>
      </c>
    </row>
    <row r="14" spans="1:4">
      <c r="A14" s="143" t="s">
        <v>243</v>
      </c>
      <c r="B14" s="143" t="s">
        <v>245</v>
      </c>
    </row>
    <row r="15" spans="1:4">
      <c r="A15" s="143" t="s">
        <v>244</v>
      </c>
      <c r="B15" s="143" t="s">
        <v>245</v>
      </c>
    </row>
  </sheetData>
  <hyperlinks>
    <hyperlink ref="D1" location="'Información General'!A1" display="REGRESAR"/>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D1" sqref="D1"/>
    </sheetView>
  </sheetViews>
  <sheetFormatPr baseColWidth="10" defaultRowHeight="15"/>
  <cols>
    <col min="1" max="1" width="38" customWidth="1"/>
    <col min="2" max="2" width="66.85546875" customWidth="1"/>
  </cols>
  <sheetData>
    <row r="1" spans="1:4" s="123" customFormat="1" ht="24.75" customHeight="1">
      <c r="A1" s="153" t="s">
        <v>38</v>
      </c>
      <c r="B1" s="153" t="s">
        <v>153</v>
      </c>
      <c r="D1" s="158" t="s">
        <v>204</v>
      </c>
    </row>
    <row r="2" spans="1:4">
      <c r="A2" s="56" t="s">
        <v>112</v>
      </c>
      <c r="B2" s="56" t="s">
        <v>113</v>
      </c>
    </row>
    <row r="3" spans="1:4">
      <c r="A3" s="119" t="s">
        <v>206</v>
      </c>
      <c r="B3" s="39" t="s">
        <v>207</v>
      </c>
    </row>
    <row r="4" spans="1:4">
      <c r="A4" s="119" t="s">
        <v>208</v>
      </c>
      <c r="B4" s="39" t="s">
        <v>207</v>
      </c>
    </row>
    <row r="5" spans="1:4" ht="15.75" customHeight="1">
      <c r="A5" s="119" t="s">
        <v>304</v>
      </c>
      <c r="B5" s="39" t="s">
        <v>314</v>
      </c>
    </row>
    <row r="6" spans="1:4">
      <c r="A6" s="119" t="s">
        <v>305</v>
      </c>
      <c r="B6" s="39" t="s">
        <v>315</v>
      </c>
    </row>
    <row r="7" spans="1:4">
      <c r="A7" s="119" t="s">
        <v>306</v>
      </c>
      <c r="B7" s="39" t="s">
        <v>316</v>
      </c>
    </row>
    <row r="8" spans="1:4">
      <c r="A8" s="119" t="s">
        <v>307</v>
      </c>
      <c r="B8" s="39" t="s">
        <v>315</v>
      </c>
    </row>
    <row r="9" spans="1:4">
      <c r="A9" s="119" t="s">
        <v>308</v>
      </c>
      <c r="B9" s="39" t="s">
        <v>317</v>
      </c>
    </row>
    <row r="10" spans="1:4" ht="25.5">
      <c r="A10" s="119" t="s">
        <v>309</v>
      </c>
      <c r="B10" s="39" t="s">
        <v>318</v>
      </c>
    </row>
    <row r="11" spans="1:4" ht="25.5">
      <c r="A11" s="119" t="s">
        <v>310</v>
      </c>
      <c r="B11" s="39" t="s">
        <v>319</v>
      </c>
    </row>
    <row r="12" spans="1:4">
      <c r="A12" s="119" t="s">
        <v>311</v>
      </c>
      <c r="B12" s="39" t="s">
        <v>759</v>
      </c>
    </row>
    <row r="13" spans="1:4">
      <c r="A13" s="119" t="s">
        <v>312</v>
      </c>
      <c r="B13" s="39" t="s">
        <v>320</v>
      </c>
    </row>
    <row r="14" spans="1:4">
      <c r="A14" s="44" t="s">
        <v>313</v>
      </c>
      <c r="B14" s="56" t="s">
        <v>760</v>
      </c>
    </row>
    <row r="15" spans="1:4">
      <c r="A15" s="119" t="s">
        <v>761</v>
      </c>
      <c r="B15" s="39" t="s">
        <v>207</v>
      </c>
    </row>
    <row r="16" spans="1:4">
      <c r="A16" s="119" t="s">
        <v>762</v>
      </c>
      <c r="B16" s="39" t="s">
        <v>207</v>
      </c>
    </row>
    <row r="17" spans="1:2">
      <c r="A17" s="119" t="s">
        <v>763</v>
      </c>
      <c r="B17" s="39" t="s">
        <v>207</v>
      </c>
    </row>
    <row r="18" spans="1:2">
      <c r="A18" s="119" t="s">
        <v>764</v>
      </c>
      <c r="B18" s="39" t="s">
        <v>765</v>
      </c>
    </row>
    <row r="19" spans="1:2">
      <c r="A19" s="119" t="s">
        <v>766</v>
      </c>
      <c r="B19" s="39" t="s">
        <v>767</v>
      </c>
    </row>
    <row r="20" spans="1:2">
      <c r="A20" s="119" t="s">
        <v>768</v>
      </c>
      <c r="B20" s="39" t="s">
        <v>769</v>
      </c>
    </row>
    <row r="21" spans="1:2" ht="25.5">
      <c r="A21" s="119" t="s">
        <v>770</v>
      </c>
      <c r="B21" s="39" t="s">
        <v>207</v>
      </c>
    </row>
    <row r="22" spans="1:2">
      <c r="A22" s="119" t="s">
        <v>771</v>
      </c>
      <c r="B22" s="39" t="s">
        <v>767</v>
      </c>
    </row>
    <row r="23" spans="1:2">
      <c r="A23" s="119" t="s">
        <v>772</v>
      </c>
      <c r="B23" s="39" t="s">
        <v>767</v>
      </c>
    </row>
    <row r="24" spans="1:2">
      <c r="A24" s="119" t="s">
        <v>773</v>
      </c>
      <c r="B24" s="39" t="s">
        <v>774</v>
      </c>
    </row>
    <row r="25" spans="1:2">
      <c r="A25" s="119" t="s">
        <v>775</v>
      </c>
      <c r="B25" s="39" t="s">
        <v>207</v>
      </c>
    </row>
  </sheetData>
  <hyperlinks>
    <hyperlink ref="D1" location="'Información General'!A1" display="REGRESAR"/>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D1" sqref="D1"/>
    </sheetView>
  </sheetViews>
  <sheetFormatPr baseColWidth="10" defaultRowHeight="15"/>
  <cols>
    <col min="1" max="1" width="22.140625" bestFit="1" customWidth="1"/>
    <col min="2" max="2" width="34.7109375" bestFit="1" customWidth="1"/>
  </cols>
  <sheetData>
    <row r="1" spans="1:4" s="123" customFormat="1">
      <c r="A1" s="153" t="s">
        <v>38</v>
      </c>
      <c r="B1" s="153" t="s">
        <v>153</v>
      </c>
      <c r="D1" s="204" t="s">
        <v>204</v>
      </c>
    </row>
    <row r="2" spans="1:4" s="203" customFormat="1">
      <c r="A2" s="201" t="s">
        <v>408</v>
      </c>
      <c r="B2" s="202" t="s">
        <v>54</v>
      </c>
    </row>
    <row r="3" spans="1:4" s="203" customFormat="1">
      <c r="A3" s="201" t="s">
        <v>409</v>
      </c>
      <c r="B3" s="202" t="s">
        <v>54</v>
      </c>
    </row>
    <row r="4" spans="1:4" s="203" customFormat="1">
      <c r="A4" s="201" t="s">
        <v>410</v>
      </c>
      <c r="B4" s="202" t="s">
        <v>54</v>
      </c>
    </row>
    <row r="5" spans="1:4" s="203" customFormat="1">
      <c r="A5" s="201" t="s">
        <v>411</v>
      </c>
      <c r="B5" s="202" t="s">
        <v>54</v>
      </c>
    </row>
    <row r="6" spans="1:4" s="203" customFormat="1">
      <c r="A6" s="205" t="s">
        <v>412</v>
      </c>
      <c r="B6" s="202" t="s">
        <v>438</v>
      </c>
    </row>
    <row r="7" spans="1:4" s="203" customFormat="1">
      <c r="A7" s="201" t="s">
        <v>413</v>
      </c>
      <c r="B7" s="206" t="s">
        <v>54</v>
      </c>
    </row>
    <row r="8" spans="1:4" s="203" customFormat="1">
      <c r="A8" s="201" t="s">
        <v>414</v>
      </c>
      <c r="B8" s="206" t="s">
        <v>54</v>
      </c>
    </row>
    <row r="9" spans="1:4" s="203" customFormat="1">
      <c r="A9" s="201" t="s">
        <v>415</v>
      </c>
      <c r="B9" s="206" t="s">
        <v>54</v>
      </c>
    </row>
    <row r="10" spans="1:4" s="203" customFormat="1">
      <c r="A10" s="201" t="s">
        <v>416</v>
      </c>
      <c r="B10" s="206" t="s">
        <v>54</v>
      </c>
    </row>
    <row r="11" spans="1:4" s="203" customFormat="1">
      <c r="A11" s="201" t="s">
        <v>417</v>
      </c>
      <c r="B11" s="206" t="s">
        <v>54</v>
      </c>
    </row>
    <row r="12" spans="1:4" s="203" customFormat="1">
      <c r="A12" s="201" t="s">
        <v>418</v>
      </c>
      <c r="B12" s="206" t="s">
        <v>54</v>
      </c>
    </row>
    <row r="13" spans="1:4" s="203" customFormat="1">
      <c r="A13" s="201" t="s">
        <v>419</v>
      </c>
      <c r="B13" s="206" t="s">
        <v>54</v>
      </c>
    </row>
    <row r="14" spans="1:4" s="203" customFormat="1">
      <c r="A14" s="94" t="s">
        <v>420</v>
      </c>
      <c r="B14" s="206" t="s">
        <v>54</v>
      </c>
    </row>
    <row r="15" spans="1:4" s="203" customFormat="1">
      <c r="A15" s="94" t="s">
        <v>421</v>
      </c>
      <c r="B15" s="206" t="s">
        <v>54</v>
      </c>
    </row>
    <row r="16" spans="1:4" s="203" customFormat="1">
      <c r="A16" s="94" t="s">
        <v>422</v>
      </c>
      <c r="B16" s="206" t="s">
        <v>54</v>
      </c>
    </row>
    <row r="17" spans="1:3" s="203" customFormat="1">
      <c r="A17" s="94" t="s">
        <v>423</v>
      </c>
      <c r="B17" s="206" t="s">
        <v>54</v>
      </c>
    </row>
    <row r="18" spans="1:3" s="203" customFormat="1">
      <c r="A18" s="94" t="s">
        <v>424</v>
      </c>
      <c r="B18" s="206" t="s">
        <v>54</v>
      </c>
    </row>
    <row r="19" spans="1:3" s="203" customFormat="1">
      <c r="A19" s="94" t="s">
        <v>425</v>
      </c>
      <c r="B19" s="206" t="s">
        <v>54</v>
      </c>
    </row>
    <row r="20" spans="1:3" s="203" customFormat="1">
      <c r="A20" s="95" t="s">
        <v>426</v>
      </c>
      <c r="B20" s="206" t="s">
        <v>54</v>
      </c>
    </row>
    <row r="21" spans="1:3" s="203" customFormat="1">
      <c r="A21" s="95" t="s">
        <v>427</v>
      </c>
      <c r="B21" s="206" t="s">
        <v>54</v>
      </c>
    </row>
    <row r="22" spans="1:3" s="203" customFormat="1">
      <c r="A22" s="95" t="s">
        <v>428</v>
      </c>
      <c r="B22" s="206" t="s">
        <v>54</v>
      </c>
      <c r="C22" s="207"/>
    </row>
    <row r="23" spans="1:3" s="203" customFormat="1">
      <c r="A23" s="95" t="s">
        <v>429</v>
      </c>
      <c r="B23" s="206" t="s">
        <v>54</v>
      </c>
      <c r="C23" s="207"/>
    </row>
    <row r="24" spans="1:3" s="203" customFormat="1">
      <c r="A24" s="95" t="s">
        <v>430</v>
      </c>
      <c r="B24" s="206" t="s">
        <v>54</v>
      </c>
      <c r="C24" s="207"/>
    </row>
    <row r="25" spans="1:3" s="203" customFormat="1">
      <c r="A25" s="95" t="s">
        <v>431</v>
      </c>
      <c r="B25" s="206" t="s">
        <v>54</v>
      </c>
      <c r="C25" s="207"/>
    </row>
    <row r="26" spans="1:3" s="203" customFormat="1">
      <c r="A26" s="95" t="s">
        <v>432</v>
      </c>
      <c r="B26" s="206" t="s">
        <v>54</v>
      </c>
    </row>
    <row r="27" spans="1:3" s="203" customFormat="1">
      <c r="A27" s="95" t="s">
        <v>433</v>
      </c>
      <c r="B27" s="206" t="s">
        <v>54</v>
      </c>
    </row>
    <row r="28" spans="1:3" s="203" customFormat="1">
      <c r="A28" s="95" t="s">
        <v>434</v>
      </c>
      <c r="B28" s="206" t="s">
        <v>54</v>
      </c>
    </row>
    <row r="29" spans="1:3" s="203" customFormat="1">
      <c r="A29" s="95" t="s">
        <v>435</v>
      </c>
      <c r="B29" s="206" t="s">
        <v>54</v>
      </c>
    </row>
    <row r="30" spans="1:3" s="203" customFormat="1">
      <c r="A30" s="95" t="s">
        <v>436</v>
      </c>
      <c r="B30" s="206" t="s">
        <v>54</v>
      </c>
    </row>
    <row r="31" spans="1:3" s="203" customFormat="1">
      <c r="A31" s="95" t="s">
        <v>437</v>
      </c>
      <c r="B31" s="206" t="s">
        <v>54</v>
      </c>
    </row>
  </sheetData>
  <hyperlinks>
    <hyperlink ref="D1" location="'Información General'!A1" display="REGRESAR"/>
  </hyperlinks>
  <pageMargins left="0.7" right="0.7" top="0.75" bottom="0.75" header="0.3" footer="0.3"/>
  <pageSetup paperSize="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1" sqref="D1"/>
    </sheetView>
  </sheetViews>
  <sheetFormatPr baseColWidth="10" defaultRowHeight="15"/>
  <cols>
    <col min="1" max="1" width="24" bestFit="1" customWidth="1"/>
    <col min="2" max="2" width="34.28515625" bestFit="1" customWidth="1"/>
  </cols>
  <sheetData>
    <row r="1" spans="1:4">
      <c r="A1" s="113" t="s">
        <v>38</v>
      </c>
      <c r="B1" s="113" t="s">
        <v>153</v>
      </c>
      <c r="D1" s="38" t="s">
        <v>204</v>
      </c>
    </row>
    <row r="2" spans="1:4">
      <c r="A2" s="208" t="s">
        <v>116</v>
      </c>
      <c r="B2" s="208" t="s">
        <v>54</v>
      </c>
    </row>
    <row r="3" spans="1:4">
      <c r="A3" s="208" t="s">
        <v>118</v>
      </c>
      <c r="B3" s="208" t="s">
        <v>41</v>
      </c>
    </row>
    <row r="4" spans="1:4">
      <c r="A4" s="208" t="s">
        <v>119</v>
      </c>
      <c r="B4" s="208" t="s">
        <v>222</v>
      </c>
    </row>
    <row r="5" spans="1:4">
      <c r="A5" s="208" t="s">
        <v>120</v>
      </c>
      <c r="B5" s="208" t="s">
        <v>122</v>
      </c>
    </row>
    <row r="6" spans="1:4">
      <c r="A6" s="208" t="s">
        <v>121</v>
      </c>
      <c r="B6" s="208" t="s">
        <v>123</v>
      </c>
    </row>
    <row r="7" spans="1:4">
      <c r="A7" s="208" t="s">
        <v>223</v>
      </c>
      <c r="B7" s="208" t="s">
        <v>122</v>
      </c>
    </row>
    <row r="8" spans="1:4">
      <c r="A8" s="208" t="s">
        <v>224</v>
      </c>
      <c r="B8" s="208" t="s">
        <v>54</v>
      </c>
    </row>
    <row r="9" spans="1:4">
      <c r="A9" s="208" t="s">
        <v>117</v>
      </c>
      <c r="B9" s="208" t="s">
        <v>41</v>
      </c>
    </row>
    <row r="10" spans="1:4">
      <c r="A10" s="208" t="s">
        <v>346</v>
      </c>
      <c r="B10" s="208" t="s">
        <v>222</v>
      </c>
    </row>
    <row r="11" spans="1:4">
      <c r="A11" s="208" t="s">
        <v>347</v>
      </c>
      <c r="B11" s="208" t="s">
        <v>41</v>
      </c>
    </row>
    <row r="12" spans="1:4">
      <c r="A12" s="200" t="s">
        <v>515</v>
      </c>
      <c r="B12" s="208" t="s">
        <v>54</v>
      </c>
    </row>
    <row r="13" spans="1:4">
      <c r="A13" s="200" t="s">
        <v>516</v>
      </c>
      <c r="B13" s="208" t="s">
        <v>54</v>
      </c>
    </row>
    <row r="14" spans="1:4">
      <c r="A14" s="208" t="s">
        <v>517</v>
      </c>
      <c r="B14" s="208" t="s">
        <v>54</v>
      </c>
    </row>
    <row r="15" spans="1:4">
      <c r="A15" s="208" t="s">
        <v>518</v>
      </c>
      <c r="B15" s="208" t="s">
        <v>54</v>
      </c>
    </row>
    <row r="16" spans="1:4">
      <c r="A16" s="208" t="s">
        <v>519</v>
      </c>
      <c r="B16" s="208" t="s">
        <v>54</v>
      </c>
    </row>
    <row r="17" spans="1:2">
      <c r="A17" s="71"/>
      <c r="B17" s="72"/>
    </row>
  </sheetData>
  <hyperlinks>
    <hyperlink ref="D1" location="'Información General'!A1" display="REGRESAR"/>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1" sqref="D1"/>
    </sheetView>
  </sheetViews>
  <sheetFormatPr baseColWidth="10" defaultRowHeight="15"/>
  <cols>
    <col min="1" max="1" width="37.85546875" customWidth="1"/>
    <col min="2" max="2" width="23" customWidth="1"/>
  </cols>
  <sheetData>
    <row r="1" spans="1:4" ht="38.25">
      <c r="A1" s="153" t="s">
        <v>38</v>
      </c>
      <c r="B1" s="153" t="s">
        <v>153</v>
      </c>
      <c r="D1" s="158" t="s">
        <v>204</v>
      </c>
    </row>
    <row r="2" spans="1:4">
      <c r="A2" s="49" t="s">
        <v>278</v>
      </c>
      <c r="B2" s="39" t="s">
        <v>41</v>
      </c>
    </row>
    <row r="3" spans="1:4">
      <c r="A3" s="49" t="s">
        <v>904</v>
      </c>
      <c r="B3" s="39" t="s">
        <v>279</v>
      </c>
    </row>
    <row r="4" spans="1:4">
      <c r="A4" s="49" t="s">
        <v>905</v>
      </c>
      <c r="B4" s="39" t="s">
        <v>279</v>
      </c>
    </row>
    <row r="5" spans="1:4">
      <c r="A5" s="49" t="s">
        <v>906</v>
      </c>
      <c r="B5" s="39" t="s">
        <v>279</v>
      </c>
    </row>
    <row r="6" spans="1:4">
      <c r="A6" s="49" t="s">
        <v>907</v>
      </c>
      <c r="B6" s="39" t="s">
        <v>279</v>
      </c>
    </row>
    <row r="7" spans="1:4">
      <c r="A7" s="49" t="s">
        <v>908</v>
      </c>
      <c r="B7" s="39" t="s">
        <v>279</v>
      </c>
    </row>
    <row r="8" spans="1:4">
      <c r="A8" s="49" t="s">
        <v>909</v>
      </c>
      <c r="B8" s="39" t="s">
        <v>279</v>
      </c>
    </row>
    <row r="9" spans="1:4">
      <c r="A9" s="49" t="s">
        <v>910</v>
      </c>
      <c r="B9" s="39" t="s">
        <v>279</v>
      </c>
    </row>
    <row r="10" spans="1:4">
      <c r="A10" s="49" t="s">
        <v>911</v>
      </c>
      <c r="B10" s="39" t="s">
        <v>279</v>
      </c>
    </row>
    <row r="11" spans="1:4">
      <c r="A11" s="49" t="s">
        <v>912</v>
      </c>
      <c r="B11" s="39" t="s">
        <v>279</v>
      </c>
    </row>
    <row r="12" spans="1:4">
      <c r="A12" s="49" t="s">
        <v>913</v>
      </c>
      <c r="B12" s="39" t="s">
        <v>279</v>
      </c>
    </row>
    <row r="13" spans="1:4">
      <c r="A13" s="49" t="s">
        <v>914</v>
      </c>
      <c r="B13" s="39" t="s">
        <v>279</v>
      </c>
    </row>
    <row r="14" spans="1:4">
      <c r="A14" s="49" t="s">
        <v>915</v>
      </c>
      <c r="B14" s="39" t="s">
        <v>279</v>
      </c>
    </row>
    <row r="15" spans="1:4">
      <c r="A15" s="49" t="s">
        <v>916</v>
      </c>
      <c r="B15" s="39" t="s">
        <v>279</v>
      </c>
    </row>
    <row r="16" spans="1:4">
      <c r="A16" s="49" t="s">
        <v>917</v>
      </c>
      <c r="B16" s="39" t="s">
        <v>279</v>
      </c>
    </row>
    <row r="17" spans="1:2">
      <c r="A17" s="49" t="s">
        <v>918</v>
      </c>
      <c r="B17" s="39" t="s">
        <v>279</v>
      </c>
    </row>
    <row r="18" spans="1:2">
      <c r="A18" s="49" t="s">
        <v>919</v>
      </c>
      <c r="B18" s="39" t="s">
        <v>279</v>
      </c>
    </row>
    <row r="19" spans="1:2">
      <c r="A19" s="49" t="s">
        <v>920</v>
      </c>
      <c r="B19" s="39" t="s">
        <v>279</v>
      </c>
    </row>
    <row r="20" spans="1:2">
      <c r="A20" s="49" t="s">
        <v>921</v>
      </c>
      <c r="B20" s="39"/>
    </row>
    <row r="21" spans="1:2">
      <c r="A21" s="49" t="s">
        <v>922</v>
      </c>
      <c r="B21" s="39"/>
    </row>
    <row r="22" spans="1:2">
      <c r="A22" s="49" t="s">
        <v>923</v>
      </c>
      <c r="B22" s="39"/>
    </row>
    <row r="23" spans="1:2">
      <c r="A23" s="49" t="s">
        <v>924</v>
      </c>
      <c r="B23" s="39"/>
    </row>
    <row r="24" spans="1:2">
      <c r="A24" s="49" t="s">
        <v>925</v>
      </c>
      <c r="B24" s="39"/>
    </row>
    <row r="25" spans="1:2">
      <c r="A25" s="49" t="s">
        <v>926</v>
      </c>
      <c r="B25" s="39" t="s">
        <v>54</v>
      </c>
    </row>
    <row r="26" spans="1:2">
      <c r="A26" s="49" t="s">
        <v>927</v>
      </c>
      <c r="B26" s="39" t="s">
        <v>54</v>
      </c>
    </row>
    <row r="27" spans="1:2">
      <c r="A27" s="49" t="s">
        <v>928</v>
      </c>
      <c r="B27" s="39" t="s">
        <v>54</v>
      </c>
    </row>
    <row r="28" spans="1:2">
      <c r="A28" s="49" t="s">
        <v>929</v>
      </c>
      <c r="B28" s="39" t="s">
        <v>54</v>
      </c>
    </row>
    <row r="29" spans="1:2">
      <c r="A29" s="49" t="s">
        <v>930</v>
      </c>
      <c r="B29" s="39" t="s">
        <v>54</v>
      </c>
    </row>
    <row r="30" spans="1:2">
      <c r="A30" s="49" t="s">
        <v>931</v>
      </c>
      <c r="B30" s="39" t="s">
        <v>54</v>
      </c>
    </row>
    <row r="31" spans="1:2">
      <c r="A31" s="49" t="s">
        <v>932</v>
      </c>
      <c r="B31" s="39" t="s">
        <v>54</v>
      </c>
    </row>
    <row r="32" spans="1:2">
      <c r="A32" s="49" t="s">
        <v>933</v>
      </c>
      <c r="B32" s="39" t="s">
        <v>41</v>
      </c>
    </row>
  </sheetData>
  <hyperlinks>
    <hyperlink ref="D1" location="'Información General'!A1" display="REGRESA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baseColWidth="10" defaultRowHeight="15"/>
  <cols>
    <col min="1" max="1" width="26.140625" customWidth="1"/>
    <col min="2" max="2" width="19.42578125" customWidth="1"/>
  </cols>
  <sheetData>
    <row r="1" spans="1:4" ht="38.25">
      <c r="A1" s="153" t="s">
        <v>38</v>
      </c>
      <c r="B1" s="132" t="s">
        <v>153</v>
      </c>
      <c r="D1" s="158" t="s">
        <v>204</v>
      </c>
    </row>
    <row r="2" spans="1:4">
      <c r="A2" s="139" t="s">
        <v>701</v>
      </c>
      <c r="B2" s="140" t="s">
        <v>54</v>
      </c>
    </row>
    <row r="3" spans="1:4">
      <c r="A3" s="139" t="s">
        <v>702</v>
      </c>
      <c r="B3" s="140" t="s">
        <v>54</v>
      </c>
    </row>
    <row r="4" spans="1:4">
      <c r="A4" s="139" t="s">
        <v>703</v>
      </c>
      <c r="B4" s="140" t="s">
        <v>54</v>
      </c>
    </row>
    <row r="5" spans="1:4">
      <c r="A5" s="139" t="s">
        <v>704</v>
      </c>
      <c r="B5" s="140" t="s">
        <v>54</v>
      </c>
    </row>
    <row r="6" spans="1:4">
      <c r="A6" s="139" t="s">
        <v>705</v>
      </c>
      <c r="B6" s="140" t="s">
        <v>54</v>
      </c>
    </row>
    <row r="7" spans="1:4">
      <c r="A7" s="139" t="s">
        <v>706</v>
      </c>
      <c r="B7" s="140" t="s">
        <v>54</v>
      </c>
    </row>
    <row r="8" spans="1:4">
      <c r="A8" s="139" t="s">
        <v>707</v>
      </c>
      <c r="B8" s="140" t="s">
        <v>54</v>
      </c>
    </row>
    <row r="9" spans="1:4">
      <c r="A9" s="140" t="s">
        <v>708</v>
      </c>
      <c r="B9" s="140" t="s">
        <v>54</v>
      </c>
    </row>
    <row r="10" spans="1:4">
      <c r="A10" s="140" t="s">
        <v>709</v>
      </c>
      <c r="B10" s="140" t="s">
        <v>54</v>
      </c>
    </row>
    <row r="11" spans="1:4">
      <c r="A11" s="140" t="s">
        <v>710</v>
      </c>
      <c r="B11" s="140" t="s">
        <v>54</v>
      </c>
    </row>
    <row r="12" spans="1:4">
      <c r="A12" s="140" t="s">
        <v>711</v>
      </c>
      <c r="B12" s="140" t="s">
        <v>54</v>
      </c>
    </row>
    <row r="13" spans="1:4">
      <c r="A13" s="140" t="s">
        <v>712</v>
      </c>
      <c r="B13" s="140" t="s">
        <v>54</v>
      </c>
    </row>
    <row r="14" spans="1:4">
      <c r="A14" s="141" t="s">
        <v>713</v>
      </c>
      <c r="B14" s="140" t="s">
        <v>54</v>
      </c>
    </row>
    <row r="15" spans="1:4">
      <c r="A15" s="140" t="s">
        <v>698</v>
      </c>
      <c r="B15" s="142" t="s">
        <v>41</v>
      </c>
    </row>
  </sheetData>
  <hyperlinks>
    <hyperlink ref="D1" location="'Información General'!A1" display="REGRESAR"/>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1" sqref="D1"/>
    </sheetView>
  </sheetViews>
  <sheetFormatPr baseColWidth="10" defaultRowHeight="15"/>
  <cols>
    <col min="1" max="1" width="29.85546875" bestFit="1" customWidth="1"/>
    <col min="2" max="2" width="55.28515625" bestFit="1" customWidth="1"/>
  </cols>
  <sheetData>
    <row r="1" spans="1:4" ht="15.75" thickBot="1">
      <c r="A1" s="147" t="s">
        <v>38</v>
      </c>
      <c r="B1" s="148" t="s">
        <v>153</v>
      </c>
      <c r="D1" s="38" t="s">
        <v>204</v>
      </c>
    </row>
    <row r="2" spans="1:4">
      <c r="A2" s="209" t="s">
        <v>126</v>
      </c>
      <c r="B2" s="39" t="s">
        <v>226</v>
      </c>
    </row>
    <row r="3" spans="1:4">
      <c r="A3" s="210" t="s">
        <v>750</v>
      </c>
      <c r="B3" s="212" t="s">
        <v>227</v>
      </c>
    </row>
    <row r="4" spans="1:4">
      <c r="A4" s="210" t="s">
        <v>751</v>
      </c>
      <c r="B4" s="212" t="s">
        <v>227</v>
      </c>
    </row>
    <row r="5" spans="1:4">
      <c r="A5" s="210" t="s">
        <v>752</v>
      </c>
      <c r="B5" s="212" t="s">
        <v>753</v>
      </c>
    </row>
    <row r="6" spans="1:4">
      <c r="A6" s="210" t="s">
        <v>754</v>
      </c>
      <c r="B6" s="212" t="s">
        <v>753</v>
      </c>
    </row>
    <row r="7" spans="1:4">
      <c r="A7" s="210" t="s">
        <v>755</v>
      </c>
      <c r="B7" s="212" t="s">
        <v>753</v>
      </c>
    </row>
    <row r="8" spans="1:4">
      <c r="A8" s="210" t="s">
        <v>228</v>
      </c>
      <c r="B8" s="212" t="s">
        <v>227</v>
      </c>
    </row>
    <row r="9" spans="1:4">
      <c r="A9" s="210" t="s">
        <v>229</v>
      </c>
      <c r="B9" s="212" t="s">
        <v>227</v>
      </c>
    </row>
    <row r="10" spans="1:4">
      <c r="A10" s="210" t="s">
        <v>230</v>
      </c>
      <c r="B10" s="212" t="s">
        <v>227</v>
      </c>
    </row>
    <row r="11" spans="1:4" ht="25.5">
      <c r="A11" s="211" t="s">
        <v>127</v>
      </c>
      <c r="B11" s="56" t="s">
        <v>231</v>
      </c>
    </row>
    <row r="12" spans="1:4">
      <c r="A12" s="210" t="s">
        <v>128</v>
      </c>
      <c r="B12" s="39" t="s">
        <v>53</v>
      </c>
    </row>
    <row r="13" spans="1:4">
      <c r="A13" s="210" t="s">
        <v>129</v>
      </c>
      <c r="B13" s="39" t="s">
        <v>53</v>
      </c>
    </row>
    <row r="14" spans="1:4">
      <c r="A14" s="149"/>
      <c r="B14" s="149"/>
      <c r="C14" s="57"/>
    </row>
    <row r="15" spans="1:4">
      <c r="A15" s="149"/>
      <c r="B15" s="149"/>
      <c r="C15" s="57"/>
    </row>
    <row r="16" spans="1:4">
      <c r="A16" s="149"/>
      <c r="B16" s="149"/>
      <c r="C16" s="57"/>
    </row>
    <row r="17" spans="1:3">
      <c r="A17" s="149"/>
      <c r="B17" s="149"/>
      <c r="C17" s="57"/>
    </row>
    <row r="18" spans="1:3">
      <c r="A18" s="149"/>
      <c r="B18" s="149"/>
      <c r="C18" s="57"/>
    </row>
    <row r="19" spans="1:3">
      <c r="A19" s="57"/>
      <c r="B19" s="57"/>
      <c r="C19" s="57"/>
    </row>
    <row r="20" spans="1:3">
      <c r="A20" s="57"/>
      <c r="B20" s="57"/>
      <c r="C20" s="57"/>
    </row>
    <row r="21" spans="1:3">
      <c r="A21" s="57"/>
      <c r="B21" s="57"/>
      <c r="C21" s="57"/>
    </row>
    <row r="22" spans="1:3">
      <c r="A22" s="57"/>
      <c r="B22" s="57"/>
      <c r="C22" s="57"/>
    </row>
    <row r="23" spans="1:3">
      <c r="A23" s="57"/>
      <c r="B23" s="57"/>
      <c r="C23" s="57"/>
    </row>
    <row r="24" spans="1:3">
      <c r="A24" s="57"/>
      <c r="B24" s="57"/>
      <c r="C24" s="57"/>
    </row>
  </sheetData>
  <hyperlinks>
    <hyperlink ref="D1" location="'Información General'!A1" display="REGRESAR"/>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1" sqref="D1"/>
    </sheetView>
  </sheetViews>
  <sheetFormatPr baseColWidth="10" defaultRowHeight="15"/>
  <cols>
    <col min="1" max="1" width="30.140625" bestFit="1" customWidth="1"/>
    <col min="2" max="2" width="34.28515625" bestFit="1" customWidth="1"/>
  </cols>
  <sheetData>
    <row r="1" spans="1:4">
      <c r="A1" s="77" t="s">
        <v>38</v>
      </c>
      <c r="B1" s="77" t="s">
        <v>153</v>
      </c>
      <c r="D1" s="38" t="s">
        <v>204</v>
      </c>
    </row>
    <row r="2" spans="1:4">
      <c r="A2" s="39" t="s">
        <v>131</v>
      </c>
      <c r="B2" s="39" t="s">
        <v>406</v>
      </c>
    </row>
    <row r="3" spans="1:4">
      <c r="A3" s="39" t="s">
        <v>132</v>
      </c>
      <c r="B3" s="39" t="s">
        <v>406</v>
      </c>
    </row>
    <row r="4" spans="1:4">
      <c r="A4" s="39" t="s">
        <v>133</v>
      </c>
      <c r="B4" s="39" t="s">
        <v>406</v>
      </c>
    </row>
    <row r="5" spans="1:4">
      <c r="A5" s="39" t="s">
        <v>397</v>
      </c>
      <c r="B5" s="39" t="s">
        <v>54</v>
      </c>
    </row>
    <row r="6" spans="1:4">
      <c r="A6" s="39" t="s">
        <v>398</v>
      </c>
      <c r="B6" s="39" t="s">
        <v>54</v>
      </c>
      <c r="C6" s="57"/>
    </row>
    <row r="7" spans="1:4">
      <c r="A7" s="39" t="s">
        <v>399</v>
      </c>
      <c r="B7" s="39" t="s">
        <v>54</v>
      </c>
      <c r="C7" s="57"/>
    </row>
    <row r="8" spans="1:4">
      <c r="A8" s="39" t="s">
        <v>400</v>
      </c>
      <c r="B8" s="39" t="s">
        <v>54</v>
      </c>
      <c r="C8" s="57"/>
    </row>
    <row r="9" spans="1:4">
      <c r="A9" s="39" t="s">
        <v>401</v>
      </c>
      <c r="B9" s="39" t="s">
        <v>54</v>
      </c>
      <c r="C9" s="57"/>
    </row>
    <row r="10" spans="1:4">
      <c r="A10" s="39" t="s">
        <v>402</v>
      </c>
      <c r="B10" s="39" t="s">
        <v>54</v>
      </c>
      <c r="C10" s="57"/>
    </row>
    <row r="11" spans="1:4">
      <c r="A11" s="39" t="s">
        <v>403</v>
      </c>
      <c r="B11" s="39" t="s">
        <v>54</v>
      </c>
      <c r="C11" s="57"/>
    </row>
    <row r="12" spans="1:4">
      <c r="A12" s="39" t="s">
        <v>404</v>
      </c>
      <c r="B12" s="39" t="s">
        <v>54</v>
      </c>
      <c r="C12" s="57"/>
    </row>
    <row r="13" spans="1:4">
      <c r="A13" s="39" t="s">
        <v>405</v>
      </c>
      <c r="B13" s="39" t="s">
        <v>54</v>
      </c>
      <c r="C13" s="57"/>
    </row>
    <row r="14" spans="1:4">
      <c r="A14" s="57"/>
      <c r="B14" s="57"/>
    </row>
    <row r="15" spans="1:4">
      <c r="A15" s="59"/>
      <c r="B15" s="59"/>
    </row>
    <row r="16" spans="1:4">
      <c r="A16" s="59"/>
      <c r="B16" s="59"/>
    </row>
    <row r="17" spans="1:2">
      <c r="A17" s="59"/>
      <c r="B17" s="59"/>
    </row>
    <row r="18" spans="1:2">
      <c r="A18" s="59"/>
      <c r="B18" s="59"/>
    </row>
    <row r="19" spans="1:2">
      <c r="A19" s="59"/>
      <c r="B19" s="59"/>
    </row>
    <row r="20" spans="1:2">
      <c r="A20" s="59"/>
      <c r="B20" s="59"/>
    </row>
    <row r="21" spans="1:2">
      <c r="A21" s="59"/>
      <c r="B21" s="59"/>
    </row>
    <row r="22" spans="1:2">
      <c r="A22" s="59"/>
      <c r="B22" s="59"/>
    </row>
    <row r="23" spans="1:2">
      <c r="A23" s="57"/>
      <c r="B23" s="57"/>
    </row>
  </sheetData>
  <hyperlinks>
    <hyperlink ref="D1" location="'Información General'!A1" display="REGRESAR"/>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1" sqref="D1"/>
    </sheetView>
  </sheetViews>
  <sheetFormatPr baseColWidth="10" defaultRowHeight="15"/>
  <cols>
    <col min="1" max="1" width="23.7109375" customWidth="1"/>
    <col min="2" max="2" width="19.42578125" customWidth="1"/>
  </cols>
  <sheetData>
    <row r="1" spans="1:4" ht="38.25">
      <c r="A1" s="122" t="s">
        <v>38</v>
      </c>
      <c r="B1" s="122" t="s">
        <v>153</v>
      </c>
      <c r="D1" s="158" t="s">
        <v>204</v>
      </c>
    </row>
    <row r="2" spans="1:4">
      <c r="A2" s="143" t="s">
        <v>135</v>
      </c>
      <c r="B2" s="143" t="s">
        <v>60</v>
      </c>
    </row>
    <row r="3" spans="1:4" ht="15.75" customHeight="1">
      <c r="A3" s="143" t="s">
        <v>842</v>
      </c>
      <c r="B3" s="143" t="s">
        <v>843</v>
      </c>
    </row>
    <row r="4" spans="1:4" ht="12.75" customHeight="1">
      <c r="A4" s="143" t="s">
        <v>844</v>
      </c>
      <c r="B4" s="143" t="s">
        <v>54</v>
      </c>
    </row>
    <row r="5" spans="1:4" ht="13.5" customHeight="1">
      <c r="A5" s="143" t="s">
        <v>845</v>
      </c>
      <c r="B5" s="143" t="s">
        <v>54</v>
      </c>
    </row>
    <row r="6" spans="1:4" ht="31.5" customHeight="1">
      <c r="A6" s="143" t="s">
        <v>846</v>
      </c>
      <c r="B6" s="143" t="s">
        <v>54</v>
      </c>
    </row>
    <row r="7" spans="1:4">
      <c r="A7" s="197"/>
      <c r="B7" s="197"/>
    </row>
  </sheetData>
  <hyperlinks>
    <hyperlink ref="D1" location="'Información General'!A1" display="REGRESAR"/>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D1" sqref="D1"/>
    </sheetView>
  </sheetViews>
  <sheetFormatPr baseColWidth="10" defaultRowHeight="15"/>
  <cols>
    <col min="1" max="1" width="47.42578125" customWidth="1"/>
    <col min="2" max="2" width="45.42578125" customWidth="1"/>
  </cols>
  <sheetData>
    <row r="1" spans="1:4">
      <c r="A1" s="103" t="s">
        <v>38</v>
      </c>
      <c r="B1" s="103" t="s">
        <v>153</v>
      </c>
      <c r="D1" s="118" t="s">
        <v>204</v>
      </c>
    </row>
    <row r="2" spans="1:4">
      <c r="A2" s="39" t="s">
        <v>531</v>
      </c>
      <c r="B2" s="39" t="s">
        <v>60</v>
      </c>
    </row>
    <row r="3" spans="1:4">
      <c r="A3" s="39" t="s">
        <v>532</v>
      </c>
      <c r="B3" s="39" t="s">
        <v>533</v>
      </c>
    </row>
    <row r="4" spans="1:4">
      <c r="A4" s="39" t="s">
        <v>534</v>
      </c>
      <c r="B4" s="39" t="s">
        <v>535</v>
      </c>
    </row>
    <row r="5" spans="1:4">
      <c r="A5" s="39" t="s">
        <v>536</v>
      </c>
      <c r="B5" s="39" t="s">
        <v>533</v>
      </c>
    </row>
    <row r="6" spans="1:4">
      <c r="A6" s="39" t="s">
        <v>537</v>
      </c>
      <c r="B6" s="39" t="s">
        <v>533</v>
      </c>
    </row>
    <row r="7" spans="1:4">
      <c r="A7" s="39" t="s">
        <v>538</v>
      </c>
      <c r="B7" s="39" t="s">
        <v>533</v>
      </c>
      <c r="C7" s="57"/>
    </row>
    <row r="8" spans="1:4">
      <c r="A8" s="39" t="s">
        <v>539</v>
      </c>
      <c r="B8" s="39" t="s">
        <v>533</v>
      </c>
    </row>
    <row r="9" spans="1:4">
      <c r="A9" s="39" t="s">
        <v>540</v>
      </c>
      <c r="B9" s="39" t="s">
        <v>533</v>
      </c>
    </row>
    <row r="10" spans="1:4">
      <c r="A10" s="39" t="s">
        <v>541</v>
      </c>
      <c r="B10" s="39" t="s">
        <v>533</v>
      </c>
    </row>
    <row r="11" spans="1:4">
      <c r="A11" s="39" t="s">
        <v>542</v>
      </c>
      <c r="B11" s="39" t="s">
        <v>533</v>
      </c>
    </row>
    <row r="12" spans="1:4">
      <c r="A12" s="39" t="s">
        <v>543</v>
      </c>
      <c r="B12" s="39" t="s">
        <v>533</v>
      </c>
    </row>
    <row r="13" spans="1:4" ht="15.75" customHeight="1">
      <c r="A13" s="39" t="s">
        <v>544</v>
      </c>
      <c r="B13" s="39" t="s">
        <v>54</v>
      </c>
    </row>
    <row r="14" spans="1:4">
      <c r="A14" s="39" t="s">
        <v>545</v>
      </c>
      <c r="B14" s="39" t="s">
        <v>54</v>
      </c>
    </row>
    <row r="15" spans="1:4">
      <c r="A15" s="39" t="s">
        <v>546</v>
      </c>
      <c r="B15" s="39" t="s">
        <v>54</v>
      </c>
    </row>
    <row r="16" spans="1:4">
      <c r="A16" s="39" t="s">
        <v>547</v>
      </c>
      <c r="B16" s="39" t="s">
        <v>54</v>
      </c>
    </row>
    <row r="17" spans="1:2">
      <c r="A17" s="39" t="s">
        <v>548</v>
      </c>
      <c r="B17" s="39" t="s">
        <v>54</v>
      </c>
    </row>
    <row r="18" spans="1:2">
      <c r="A18" s="39" t="s">
        <v>549</v>
      </c>
      <c r="B18" s="39" t="s">
        <v>54</v>
      </c>
    </row>
    <row r="19" spans="1:2">
      <c r="A19" s="39" t="s">
        <v>550</v>
      </c>
      <c r="B19" s="39" t="s">
        <v>54</v>
      </c>
    </row>
    <row r="20" spans="1:2" ht="14.25" customHeight="1">
      <c r="A20" s="39" t="s">
        <v>551</v>
      </c>
      <c r="B20" s="39" t="s">
        <v>54</v>
      </c>
    </row>
    <row r="21" spans="1:2">
      <c r="A21" s="39" t="s">
        <v>552</v>
      </c>
      <c r="B21" s="39" t="s">
        <v>54</v>
      </c>
    </row>
    <row r="22" spans="1:2">
      <c r="A22" s="39" t="s">
        <v>553</v>
      </c>
      <c r="B22" s="39" t="s">
        <v>54</v>
      </c>
    </row>
    <row r="23" spans="1:2">
      <c r="A23" s="39" t="s">
        <v>554</v>
      </c>
      <c r="B23" s="39" t="s">
        <v>54</v>
      </c>
    </row>
    <row r="24" spans="1:2">
      <c r="A24" s="39" t="s">
        <v>555</v>
      </c>
      <c r="B24" s="39" t="s">
        <v>54</v>
      </c>
    </row>
    <row r="25" spans="1:2">
      <c r="A25" s="39" t="s">
        <v>556</v>
      </c>
      <c r="B25" s="39" t="s">
        <v>54</v>
      </c>
    </row>
    <row r="26" spans="1:2">
      <c r="A26" s="39" t="s">
        <v>557</v>
      </c>
      <c r="B26" s="39" t="s">
        <v>54</v>
      </c>
    </row>
    <row r="27" spans="1:2">
      <c r="A27" s="39" t="s">
        <v>558</v>
      </c>
      <c r="B27" s="39" t="s">
        <v>54</v>
      </c>
    </row>
    <row r="28" spans="1:2">
      <c r="A28" s="39" t="s">
        <v>559</v>
      </c>
      <c r="B28" s="39" t="s">
        <v>54</v>
      </c>
    </row>
    <row r="29" spans="1:2">
      <c r="A29" s="39" t="s">
        <v>560</v>
      </c>
      <c r="B29" s="39" t="s">
        <v>54</v>
      </c>
    </row>
    <row r="30" spans="1:2">
      <c r="A30" s="39" t="s">
        <v>561</v>
      </c>
      <c r="B30" s="39" t="s">
        <v>54</v>
      </c>
    </row>
    <row r="31" spans="1:2">
      <c r="A31" s="39" t="s">
        <v>562</v>
      </c>
      <c r="B31" s="39" t="s">
        <v>54</v>
      </c>
    </row>
  </sheetData>
  <hyperlinks>
    <hyperlink ref="D1" location="'Información General'!A1" display="REGRESAR"/>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9"/>
  <sheetViews>
    <sheetView workbookViewId="0">
      <selection activeCell="M30" sqref="M30"/>
    </sheetView>
  </sheetViews>
  <sheetFormatPr baseColWidth="10" defaultRowHeight="15"/>
  <cols>
    <col min="1" max="1" width="38" customWidth="1"/>
    <col min="2" max="2" width="31.85546875" customWidth="1"/>
    <col min="3" max="3" width="39.42578125" customWidth="1"/>
  </cols>
  <sheetData>
    <row r="1" spans="1:3" ht="15.75" thickBot="1">
      <c r="A1" s="269" t="s">
        <v>90</v>
      </c>
      <c r="B1" s="270"/>
      <c r="C1" s="271"/>
    </row>
    <row r="2" spans="1:3" ht="15.75" thickBot="1">
      <c r="A2" s="5" t="s">
        <v>38</v>
      </c>
      <c r="B2" s="5" t="s">
        <v>45</v>
      </c>
      <c r="C2" s="5" t="s">
        <v>39</v>
      </c>
    </row>
    <row r="3" spans="1:3">
      <c r="A3" s="13" t="s">
        <v>73</v>
      </c>
      <c r="B3" s="14" t="s">
        <v>54</v>
      </c>
      <c r="C3" s="28" t="s">
        <v>82</v>
      </c>
    </row>
    <row r="4" spans="1:3">
      <c r="A4" s="15" t="s">
        <v>74</v>
      </c>
      <c r="B4" s="16" t="s">
        <v>54</v>
      </c>
      <c r="C4" s="29" t="s">
        <v>83</v>
      </c>
    </row>
    <row r="5" spans="1:3">
      <c r="A5" s="17" t="s">
        <v>75</v>
      </c>
      <c r="B5" s="16" t="s">
        <v>54</v>
      </c>
      <c r="C5" s="29" t="s">
        <v>84</v>
      </c>
    </row>
    <row r="6" spans="1:3">
      <c r="A6" s="18" t="s">
        <v>78</v>
      </c>
      <c r="B6" s="16" t="s">
        <v>54</v>
      </c>
      <c r="C6" s="30" t="s">
        <v>87</v>
      </c>
    </row>
    <row r="7" spans="1:3">
      <c r="A7" s="19" t="s">
        <v>79</v>
      </c>
      <c r="B7" s="16" t="s">
        <v>54</v>
      </c>
      <c r="C7" s="31" t="s">
        <v>88</v>
      </c>
    </row>
    <row r="8" spans="1:3">
      <c r="A8" s="19" t="s">
        <v>80</v>
      </c>
      <c r="B8" s="16" t="s">
        <v>54</v>
      </c>
      <c r="C8" s="31" t="s">
        <v>89</v>
      </c>
    </row>
    <row r="9" spans="1:3">
      <c r="A9" s="15" t="s">
        <v>76</v>
      </c>
      <c r="B9" s="16" t="s">
        <v>54</v>
      </c>
      <c r="C9" s="32" t="s">
        <v>85</v>
      </c>
    </row>
    <row r="10" spans="1:3">
      <c r="A10" s="18" t="s">
        <v>77</v>
      </c>
      <c r="B10" s="16" t="s">
        <v>54</v>
      </c>
      <c r="C10" s="32" t="s">
        <v>86</v>
      </c>
    </row>
    <row r="11" spans="1:3">
      <c r="A11" s="20" t="s">
        <v>163</v>
      </c>
      <c r="B11" s="16" t="s">
        <v>54</v>
      </c>
      <c r="C11" s="32" t="s">
        <v>180</v>
      </c>
    </row>
    <row r="12" spans="1:3">
      <c r="A12" s="20" t="s">
        <v>164</v>
      </c>
      <c r="B12" s="16" t="s">
        <v>54</v>
      </c>
      <c r="C12" s="32" t="s">
        <v>181</v>
      </c>
    </row>
    <row r="13" spans="1:3">
      <c r="A13" s="21" t="s">
        <v>72</v>
      </c>
      <c r="B13" s="16" t="s">
        <v>54</v>
      </c>
      <c r="C13" s="33" t="s">
        <v>81</v>
      </c>
    </row>
    <row r="14" spans="1:3">
      <c r="A14" s="22" t="s">
        <v>165</v>
      </c>
      <c r="B14" s="23" t="s">
        <v>54</v>
      </c>
      <c r="C14" s="33" t="s">
        <v>182</v>
      </c>
    </row>
    <row r="15" spans="1:3">
      <c r="A15" s="15" t="s">
        <v>166</v>
      </c>
      <c r="B15" s="16" t="s">
        <v>54</v>
      </c>
      <c r="C15" s="32" t="s">
        <v>183</v>
      </c>
    </row>
    <row r="16" spans="1:3">
      <c r="A16" s="15" t="s">
        <v>167</v>
      </c>
      <c r="B16" s="16" t="s">
        <v>54</v>
      </c>
      <c r="C16" s="29" t="s">
        <v>184</v>
      </c>
    </row>
    <row r="17" spans="1:3">
      <c r="A17" s="24" t="s">
        <v>168</v>
      </c>
      <c r="B17" s="25" t="s">
        <v>54</v>
      </c>
      <c r="C17" s="32" t="s">
        <v>185</v>
      </c>
    </row>
    <row r="18" spans="1:3">
      <c r="A18" s="24" t="s">
        <v>169</v>
      </c>
      <c r="B18" s="25" t="s">
        <v>54</v>
      </c>
      <c r="C18" s="32" t="s">
        <v>186</v>
      </c>
    </row>
    <row r="19" spans="1:3">
      <c r="A19" s="24" t="s">
        <v>170</v>
      </c>
      <c r="B19" s="25" t="s">
        <v>54</v>
      </c>
      <c r="C19" s="32" t="s">
        <v>187</v>
      </c>
    </row>
    <row r="20" spans="1:3">
      <c r="A20" s="24" t="s">
        <v>171</v>
      </c>
      <c r="B20" s="25" t="s">
        <v>54</v>
      </c>
      <c r="C20" s="32" t="s">
        <v>188</v>
      </c>
    </row>
    <row r="21" spans="1:3">
      <c r="A21" s="24" t="s">
        <v>172</v>
      </c>
      <c r="B21" s="25" t="s">
        <v>54</v>
      </c>
      <c r="C21" s="32" t="s">
        <v>189</v>
      </c>
    </row>
    <row r="22" spans="1:3">
      <c r="A22" s="19" t="s">
        <v>173</v>
      </c>
      <c r="B22" s="16" t="s">
        <v>54</v>
      </c>
      <c r="C22" s="32" t="s">
        <v>190</v>
      </c>
    </row>
    <row r="23" spans="1:3">
      <c r="A23" s="19" t="s">
        <v>174</v>
      </c>
      <c r="B23" s="16" t="s">
        <v>54</v>
      </c>
      <c r="C23" s="32" t="s">
        <v>191</v>
      </c>
    </row>
    <row r="24" spans="1:3">
      <c r="A24" s="19" t="s">
        <v>175</v>
      </c>
      <c r="B24" s="16" t="s">
        <v>54</v>
      </c>
      <c r="C24" s="32" t="s">
        <v>192</v>
      </c>
    </row>
    <row r="25" spans="1:3">
      <c r="A25" s="19" t="s">
        <v>176</v>
      </c>
      <c r="B25" s="16" t="s">
        <v>54</v>
      </c>
      <c r="C25" s="32" t="s">
        <v>193</v>
      </c>
    </row>
    <row r="26" spans="1:3">
      <c r="A26" s="19" t="s">
        <v>177</v>
      </c>
      <c r="B26" s="16" t="s">
        <v>54</v>
      </c>
      <c r="C26" s="32" t="s">
        <v>194</v>
      </c>
    </row>
    <row r="27" spans="1:3">
      <c r="A27" s="19" t="s">
        <v>178</v>
      </c>
      <c r="B27" s="16" t="s">
        <v>54</v>
      </c>
      <c r="C27" s="32" t="s">
        <v>195</v>
      </c>
    </row>
    <row r="28" spans="1:3" ht="15.75" thickBot="1">
      <c r="A28" s="26" t="s">
        <v>179</v>
      </c>
      <c r="B28" s="27" t="s">
        <v>54</v>
      </c>
      <c r="C28" s="34" t="s">
        <v>196</v>
      </c>
    </row>
    <row r="29" spans="1:3">
      <c r="C29" s="12"/>
    </row>
  </sheetData>
  <mergeCells count="1">
    <mergeCell ref="A1:C1"/>
  </mergeCells>
  <hyperlinks>
    <hyperlink ref="C3" r:id="rId1" display="mailto:henaomariac@hotmail.com"/>
    <hyperlink ref="C4" r:id="rId2" display="mailto:madangas150@hotmail.com"/>
    <hyperlink ref="C5" r:id="rId3" display="mailto:manu8521@hotmail.com"/>
    <hyperlink ref="C7" r:id="rId4"/>
    <hyperlink ref="C8" r:id="rId5"/>
    <hyperlink ref="C9" r:id="rId6" display="mailto:juan_tabares97121@elpoli.edu.co"/>
    <hyperlink ref="C10" r:id="rId7"/>
    <hyperlink ref="C15" r:id="rId8"/>
    <hyperlink ref="C16" r:id="rId9"/>
    <hyperlink ref="C13" r:id="rId10"/>
    <hyperlink ref="C14" r:id="rId11"/>
    <hyperlink ref="C11" r:id="rId12"/>
    <hyperlink ref="C12" r:id="rId1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D1" sqref="D1"/>
    </sheetView>
  </sheetViews>
  <sheetFormatPr baseColWidth="10" defaultRowHeight="15"/>
  <cols>
    <col min="1" max="1" width="23.7109375" customWidth="1"/>
    <col min="2" max="2" width="19.42578125" customWidth="1"/>
  </cols>
  <sheetData>
    <row r="1" spans="1:4" s="123" customFormat="1" ht="38.25">
      <c r="A1" s="153" t="s">
        <v>38</v>
      </c>
      <c r="B1" s="153" t="s">
        <v>153</v>
      </c>
      <c r="D1" s="158" t="s">
        <v>204</v>
      </c>
    </row>
    <row r="2" spans="1:4" s="196" customFormat="1" ht="15.75" thickBot="1">
      <c r="A2" s="198" t="s">
        <v>687</v>
      </c>
      <c r="B2" s="198" t="s">
        <v>53</v>
      </c>
    </row>
    <row r="3" spans="1:4" s="196" customFormat="1">
      <c r="A3" s="199" t="s">
        <v>690</v>
      </c>
      <c r="B3" s="198" t="s">
        <v>92</v>
      </c>
    </row>
    <row r="4" spans="1:4" s="196" customFormat="1">
      <c r="A4" s="200" t="s">
        <v>691</v>
      </c>
      <c r="B4" s="198" t="s">
        <v>92</v>
      </c>
    </row>
    <row r="5" spans="1:4" s="196" customFormat="1">
      <c r="A5" s="200" t="s">
        <v>692</v>
      </c>
      <c r="B5" s="198" t="s">
        <v>92</v>
      </c>
    </row>
    <row r="6" spans="1:4" s="196" customFormat="1">
      <c r="A6" s="200" t="s">
        <v>693</v>
      </c>
      <c r="B6" s="198" t="s">
        <v>92</v>
      </c>
    </row>
    <row r="7" spans="1:4" s="196" customFormat="1">
      <c r="A7" s="200" t="s">
        <v>694</v>
      </c>
      <c r="B7" s="198" t="s">
        <v>92</v>
      </c>
    </row>
    <row r="8" spans="1:4" s="196" customFormat="1">
      <c r="A8" s="97" t="s">
        <v>695</v>
      </c>
      <c r="B8" s="198" t="s">
        <v>92</v>
      </c>
    </row>
    <row r="9" spans="1:4" s="196" customFormat="1">
      <c r="A9" s="97" t="s">
        <v>696</v>
      </c>
      <c r="B9" s="198" t="s">
        <v>92</v>
      </c>
    </row>
  </sheetData>
  <hyperlinks>
    <hyperlink ref="D1" location="'Información General'!A1" display="REGRESAR"/>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1" sqref="D1"/>
    </sheetView>
  </sheetViews>
  <sheetFormatPr baseColWidth="10" defaultRowHeight="15"/>
  <cols>
    <col min="1" max="1" width="29.140625" bestFit="1" customWidth="1"/>
    <col min="2" max="2" width="19" bestFit="1" customWidth="1"/>
  </cols>
  <sheetData>
    <row r="1" spans="1:4" ht="38.25">
      <c r="A1" s="153" t="s">
        <v>38</v>
      </c>
      <c r="B1" s="132" t="s">
        <v>153</v>
      </c>
      <c r="D1" s="158" t="s">
        <v>204</v>
      </c>
    </row>
    <row r="2" spans="1:4">
      <c r="A2" s="39" t="s">
        <v>675</v>
      </c>
      <c r="B2" s="39" t="s">
        <v>205</v>
      </c>
    </row>
    <row r="3" spans="1:4">
      <c r="A3" s="39" t="s">
        <v>676</v>
      </c>
      <c r="B3" s="39" t="s">
        <v>205</v>
      </c>
    </row>
    <row r="4" spans="1:4">
      <c r="A4" s="39" t="s">
        <v>677</v>
      </c>
      <c r="B4" s="39" t="s">
        <v>205</v>
      </c>
    </row>
    <row r="5" spans="1:4">
      <c r="A5" s="39" t="s">
        <v>678</v>
      </c>
      <c r="B5" s="39" t="s">
        <v>679</v>
      </c>
    </row>
    <row r="6" spans="1:4">
      <c r="A6" s="39" t="s">
        <v>680</v>
      </c>
      <c r="B6" s="39" t="s">
        <v>205</v>
      </c>
    </row>
    <row r="7" spans="1:4">
      <c r="A7" s="39" t="s">
        <v>681</v>
      </c>
      <c r="B7" s="39" t="s">
        <v>679</v>
      </c>
    </row>
    <row r="8" spans="1:4">
      <c r="A8" s="39" t="s">
        <v>682</v>
      </c>
      <c r="B8" s="39" t="s">
        <v>679</v>
      </c>
    </row>
    <row r="9" spans="1:4">
      <c r="A9" s="39" t="s">
        <v>683</v>
      </c>
      <c r="B9" s="39" t="s">
        <v>205</v>
      </c>
    </row>
    <row r="10" spans="1:4">
      <c r="A10" s="39" t="s">
        <v>684</v>
      </c>
      <c r="B10" s="39" t="s">
        <v>205</v>
      </c>
    </row>
    <row r="11" spans="1:4">
      <c r="A11" s="39" t="s">
        <v>685</v>
      </c>
      <c r="B11" s="39" t="s">
        <v>205</v>
      </c>
    </row>
  </sheetData>
  <hyperlinks>
    <hyperlink ref="D1" location="'Información General'!A1" display="REGRESAR"/>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 sqref="D1"/>
    </sheetView>
  </sheetViews>
  <sheetFormatPr baseColWidth="10" defaultRowHeight="15"/>
  <cols>
    <col min="1" max="1" width="20.85546875" customWidth="1"/>
    <col min="2" max="2" width="19.140625" customWidth="1"/>
  </cols>
  <sheetData>
    <row r="1" spans="1:4" ht="38.25">
      <c r="A1" s="134" t="s">
        <v>38</v>
      </c>
      <c r="B1" s="135" t="s">
        <v>153</v>
      </c>
      <c r="D1" s="158" t="s">
        <v>204</v>
      </c>
    </row>
    <row r="2" spans="1:4">
      <c r="A2" s="136" t="s">
        <v>660</v>
      </c>
      <c r="B2" s="137" t="s">
        <v>41</v>
      </c>
    </row>
    <row r="3" spans="1:4">
      <c r="A3" s="136" t="s">
        <v>661</v>
      </c>
      <c r="B3" s="137" t="s">
        <v>338</v>
      </c>
    </row>
    <row r="4" spans="1:4">
      <c r="A4" s="136" t="s">
        <v>662</v>
      </c>
      <c r="B4" s="137" t="s">
        <v>338</v>
      </c>
    </row>
    <row r="5" spans="1:4">
      <c r="A5" s="136" t="s">
        <v>663</v>
      </c>
      <c r="B5" s="137" t="s">
        <v>54</v>
      </c>
    </row>
    <row r="6" spans="1:4">
      <c r="A6" s="136" t="s">
        <v>664</v>
      </c>
      <c r="B6" s="137" t="s">
        <v>54</v>
      </c>
    </row>
    <row r="7" spans="1:4">
      <c r="A7" s="136" t="s">
        <v>665</v>
      </c>
      <c r="B7" s="137" t="s">
        <v>54</v>
      </c>
    </row>
    <row r="8" spans="1:4">
      <c r="A8" s="136" t="s">
        <v>666</v>
      </c>
      <c r="B8" s="138" t="s">
        <v>54</v>
      </c>
    </row>
    <row r="9" spans="1:4">
      <c r="A9" s="136" t="s">
        <v>667</v>
      </c>
      <c r="B9" s="138" t="s">
        <v>54</v>
      </c>
    </row>
    <row r="10" spans="1:4">
      <c r="A10" s="136" t="s">
        <v>668</v>
      </c>
      <c r="B10" s="138" t="s">
        <v>54</v>
      </c>
    </row>
    <row r="11" spans="1:4">
      <c r="A11" s="136" t="s">
        <v>669</v>
      </c>
      <c r="B11" s="137" t="s">
        <v>338</v>
      </c>
    </row>
    <row r="12" spans="1:4">
      <c r="A12" s="136" t="s">
        <v>670</v>
      </c>
      <c r="B12" s="137" t="s">
        <v>54</v>
      </c>
    </row>
  </sheetData>
  <hyperlinks>
    <hyperlink ref="D1" location="'Información General'!A1" display="REGRESAR"/>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D1" sqref="D1"/>
    </sheetView>
  </sheetViews>
  <sheetFormatPr baseColWidth="10" defaultRowHeight="15"/>
  <cols>
    <col min="1" max="1" width="33.42578125" customWidth="1"/>
    <col min="2" max="2" width="19.42578125" customWidth="1"/>
  </cols>
  <sheetData>
    <row r="1" spans="1:4" ht="38.25">
      <c r="A1" s="153" t="s">
        <v>38</v>
      </c>
      <c r="B1" s="153" t="s">
        <v>153</v>
      </c>
      <c r="D1" s="158" t="s">
        <v>204</v>
      </c>
    </row>
    <row r="2" spans="1:4">
      <c r="A2" s="1" t="s">
        <v>646</v>
      </c>
      <c r="B2" s="56" t="s">
        <v>648</v>
      </c>
    </row>
    <row r="3" spans="1:4">
      <c r="A3" s="133" t="s">
        <v>649</v>
      </c>
      <c r="B3" s="56" t="s">
        <v>54</v>
      </c>
    </row>
    <row r="4" spans="1:4">
      <c r="A4" s="133" t="s">
        <v>650</v>
      </c>
      <c r="B4" s="56" t="s">
        <v>54</v>
      </c>
    </row>
    <row r="5" spans="1:4">
      <c r="A5" s="133" t="s">
        <v>651</v>
      </c>
      <c r="B5" s="56" t="s">
        <v>54</v>
      </c>
    </row>
    <row r="6" spans="1:4">
      <c r="A6" s="133" t="s">
        <v>652</v>
      </c>
      <c r="B6" s="56" t="s">
        <v>54</v>
      </c>
    </row>
    <row r="7" spans="1:4">
      <c r="A7" s="133" t="s">
        <v>653</v>
      </c>
      <c r="B7" s="56" t="s">
        <v>54</v>
      </c>
    </row>
    <row r="8" spans="1:4">
      <c r="A8" s="133" t="s">
        <v>654</v>
      </c>
      <c r="B8" s="56" t="s">
        <v>54</v>
      </c>
    </row>
    <row r="9" spans="1:4">
      <c r="A9" s="133" t="s">
        <v>655</v>
      </c>
      <c r="B9" s="56" t="s">
        <v>54</v>
      </c>
    </row>
  </sheetData>
  <hyperlinks>
    <hyperlink ref="D1" location="'Información General'!A1" display="REGRESAR"/>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 sqref="D1"/>
    </sheetView>
  </sheetViews>
  <sheetFormatPr baseColWidth="10" defaultRowHeight="15"/>
  <cols>
    <col min="1" max="1" width="34.7109375" customWidth="1"/>
    <col min="2" max="2" width="31" customWidth="1"/>
  </cols>
  <sheetData>
    <row r="1" spans="1:4" ht="25.5">
      <c r="A1" s="135" t="s">
        <v>38</v>
      </c>
      <c r="B1" s="135" t="s">
        <v>153</v>
      </c>
      <c r="D1" s="158" t="s">
        <v>204</v>
      </c>
    </row>
    <row r="2" spans="1:4">
      <c r="A2" s="126" t="s">
        <v>627</v>
      </c>
      <c r="B2" s="127" t="s">
        <v>628</v>
      </c>
    </row>
    <row r="3" spans="1:4">
      <c r="A3" s="126" t="s">
        <v>629</v>
      </c>
      <c r="B3" s="127" t="s">
        <v>628</v>
      </c>
    </row>
    <row r="4" spans="1:4">
      <c r="A4" s="128" t="s">
        <v>630</v>
      </c>
      <c r="B4" s="127" t="s">
        <v>631</v>
      </c>
    </row>
    <row r="5" spans="1:4">
      <c r="A5" s="128" t="s">
        <v>632</v>
      </c>
      <c r="B5" s="128" t="s">
        <v>631</v>
      </c>
    </row>
    <row r="6" spans="1:4">
      <c r="A6" s="127" t="s">
        <v>633</v>
      </c>
      <c r="B6" s="127" t="s">
        <v>631</v>
      </c>
    </row>
    <row r="7" spans="1:4">
      <c r="A7" s="127" t="s">
        <v>634</v>
      </c>
      <c r="B7" s="127" t="s">
        <v>631</v>
      </c>
    </row>
    <row r="8" spans="1:4">
      <c r="A8" s="127" t="s">
        <v>635</v>
      </c>
      <c r="B8" s="127" t="s">
        <v>631</v>
      </c>
    </row>
    <row r="9" spans="1:4">
      <c r="A9" s="127" t="s">
        <v>636</v>
      </c>
      <c r="B9" s="127" t="s">
        <v>53</v>
      </c>
    </row>
    <row r="10" spans="1:4">
      <c r="A10" s="127" t="s">
        <v>637</v>
      </c>
      <c r="B10" s="127" t="s">
        <v>53</v>
      </c>
    </row>
    <row r="11" spans="1:4">
      <c r="A11" s="127" t="s">
        <v>520</v>
      </c>
      <c r="B11" s="127" t="s">
        <v>53</v>
      </c>
    </row>
    <row r="12" spans="1:4">
      <c r="A12" s="127" t="s">
        <v>638</v>
      </c>
      <c r="B12" s="127" t="s">
        <v>53</v>
      </c>
    </row>
    <row r="13" spans="1:4">
      <c r="A13" s="127" t="s">
        <v>639</v>
      </c>
      <c r="B13" s="127" t="s">
        <v>41</v>
      </c>
    </row>
    <row r="14" spans="1:4">
      <c r="A14" s="127" t="s">
        <v>640</v>
      </c>
      <c r="B14" s="127" t="s">
        <v>53</v>
      </c>
    </row>
    <row r="15" spans="1:4">
      <c r="A15" s="127" t="s">
        <v>641</v>
      </c>
      <c r="B15" s="127" t="s">
        <v>94</v>
      </c>
    </row>
    <row r="16" spans="1:4">
      <c r="A16" s="127" t="s">
        <v>642</v>
      </c>
      <c r="B16" s="127" t="s">
        <v>94</v>
      </c>
    </row>
    <row r="17" spans="1:2">
      <c r="A17" s="127" t="s">
        <v>643</v>
      </c>
      <c r="B17" s="127" t="s">
        <v>94</v>
      </c>
    </row>
    <row r="18" spans="1:2">
      <c r="A18" s="127" t="s">
        <v>644</v>
      </c>
      <c r="B18" s="127" t="s">
        <v>94</v>
      </c>
    </row>
    <row r="19" spans="1:2">
      <c r="A19" s="129" t="s">
        <v>645</v>
      </c>
      <c r="B19" s="127" t="s">
        <v>94</v>
      </c>
    </row>
  </sheetData>
  <hyperlinks>
    <hyperlink ref="D1" location="'Información General'!A1" display="REGRESA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44</vt:i4>
      </vt:variant>
    </vt:vector>
  </HeadingPairs>
  <TitlesOfParts>
    <vt:vector size="44" baseType="lpstr">
      <vt:lpstr>Información General</vt:lpstr>
      <vt:lpstr>Integrantes NEUROFIDES</vt:lpstr>
      <vt:lpstr>Integrantes GIA</vt:lpstr>
      <vt:lpstr>Integrantes Aventura Turística</vt:lpstr>
      <vt:lpstr>Integrantes HIGIENE INDUSTRIAL</vt:lpstr>
      <vt:lpstr>Integrantes MOTROCIDAD </vt:lpstr>
      <vt:lpstr>Integrantes LICANS</vt:lpstr>
      <vt:lpstr>Integrantes Gobierno públi ambi</vt:lpstr>
      <vt:lpstr>Integrantes SAT</vt:lpstr>
      <vt:lpstr>Integrantes SAT Urabá</vt:lpstr>
      <vt:lpstr>Integrantes INCODI</vt:lpstr>
      <vt:lpstr>Integrantes Cultura Ambiental</vt:lpstr>
      <vt:lpstr>Integrantes SISEPOL</vt:lpstr>
      <vt:lpstr>Integrantes SILOG Med</vt:lpstr>
      <vt:lpstr>Integrantes SILOGIC Uraba</vt:lpstr>
      <vt:lpstr>Integrantes DHO</vt:lpstr>
      <vt:lpstr>Integrantes DELSER</vt:lpstr>
      <vt:lpstr>Integrantes IFCA</vt:lpstr>
      <vt:lpstr>Integrantes SIGAFE</vt:lpstr>
      <vt:lpstr>Integrantes QIRAK</vt:lpstr>
      <vt:lpstr>Integrantes GIBA</vt:lpstr>
      <vt:lpstr>Integrantes COMAEFI</vt:lpstr>
      <vt:lpstr>Integrante GESTIAGRO</vt:lpstr>
      <vt:lpstr>Integrantes FITOTECNIA</vt:lpstr>
      <vt:lpstr>Integrantes SITUR</vt:lpstr>
      <vt:lpstr>Integrantes Óptica</vt:lpstr>
      <vt:lpstr>Didáctica de la física </vt:lpstr>
      <vt:lpstr>Integrantes GESREH</vt:lpstr>
      <vt:lpstr>Integrantes Comunicación en Mov</vt:lpstr>
      <vt:lpstr>Integrantes E&amp;C</vt:lpstr>
      <vt:lpstr>Integrantes CETAE</vt:lpstr>
      <vt:lpstr>Integrantes ISAII-ALTECO</vt:lpstr>
      <vt:lpstr>Integrantes LUDICA Y SABER</vt:lpstr>
      <vt:lpstr>Integrantes SINDIS</vt:lpstr>
      <vt:lpstr>Integrantes SIIDU</vt:lpstr>
      <vt:lpstr>Integrantes EJERFISIO</vt:lpstr>
      <vt:lpstr>Integrantes GAU</vt:lpstr>
      <vt:lpstr>Integrantes ISYST Poblado</vt:lpstr>
      <vt:lpstr>Integrantes ISYST Rionegro</vt:lpstr>
      <vt:lpstr>Integrantes SITA</vt:lpstr>
      <vt:lpstr>Integrantes SIIC</vt:lpstr>
      <vt:lpstr>Integrantes SIESE</vt:lpstr>
      <vt:lpstr>Integrantes ISAII</vt:lpstr>
      <vt:lpstr>Integrantes GESTIAGRO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Edisson Colorado Florez</dc:creator>
  <cp:lastModifiedBy>Jhon Edisson Colorado Florez</cp:lastModifiedBy>
  <dcterms:created xsi:type="dcterms:W3CDTF">2017-09-14T22:33:55Z</dcterms:created>
  <dcterms:modified xsi:type="dcterms:W3CDTF">2019-07-17T18:58:52Z</dcterms:modified>
</cp:coreProperties>
</file>