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55" windowHeight="8610" firstSheet="1" activeTab="4"/>
  </bookViews>
  <sheets>
    <sheet name="Malla para imprimir" sheetId="1" r:id="rId1"/>
    <sheet name="Plan de estudios" sheetId="2" r:id="rId2"/>
    <sheet name="Malla ACTUALIZADA" sheetId="3" r:id="rId3"/>
    <sheet name="Peso de asignaturas por areas" sheetId="4" r:id="rId4"/>
    <sheet name="Cantidad asignaturas x sem" sheetId="5" r:id="rId5"/>
  </sheets>
  <definedNames/>
  <calcPr fullCalcOnLoad="1"/>
</workbook>
</file>

<file path=xl/comments1.xml><?xml version="1.0" encoding="utf-8"?>
<comments xmlns="http://schemas.openxmlformats.org/spreadsheetml/2006/main">
  <authors>
    <author>bdmontoya</author>
  </authors>
  <commentList>
    <comment ref="C10" authorId="0">
      <text>
        <r>
          <rPr>
            <sz val="8"/>
            <rFont val="Tahoma"/>
            <family val="2"/>
          </rPr>
          <t xml:space="preserve">Es prerequisito de estadística.
Área: Básica
</t>
        </r>
      </text>
    </comment>
    <comment ref="F10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individuales.
</t>
        </r>
      </text>
    </comment>
    <comment ref="I10" authorId="0">
      <text>
        <r>
          <rPr>
            <sz val="8"/>
            <rFont val="Tahoma"/>
            <family val="2"/>
          </rPr>
          <t>Para cursar esta asignatura debe haber cursado Matemáticas. Es prerequisito de Metodología de la inv.
Área: Práctica e Investigación</t>
        </r>
      </text>
    </comment>
    <comment ref="L10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de conjunto.
</t>
        </r>
      </text>
    </comment>
    <comment ref="O10" authorId="0">
      <text>
        <r>
          <rPr>
            <sz val="8"/>
            <rFont val="Tahoma"/>
            <family val="2"/>
          </rPr>
          <t xml:space="preserve">Esta asignatura es prerequisito de administración deptiva y de Gerencia del Recurso Humano.
Área: Gestión
</t>
        </r>
      </text>
    </comment>
    <comment ref="S10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de conjunto.
</t>
        </r>
      </text>
    </comment>
    <comment ref="W10" authorId="0">
      <text>
        <r>
          <rPr>
            <sz val="8"/>
            <rFont val="Tahoma"/>
            <family val="2"/>
          </rPr>
          <t xml:space="preserve">Para cursarla debe cursar antes Administración.
Área: Gestión.
</t>
        </r>
      </text>
    </comment>
    <comment ref="Z10" authorId="0">
      <text>
        <r>
          <rPr>
            <sz val="8"/>
            <rFont val="Tahoma"/>
            <family val="2"/>
          </rPr>
          <t xml:space="preserve">Para cursar esta asignatura debe cursar antes Administración.
Área: Gestión.
</t>
        </r>
      </text>
    </comment>
    <comment ref="AD10" authorId="0">
      <text>
        <r>
          <rPr>
            <sz val="8"/>
            <rFont val="Tahoma"/>
            <family val="2"/>
          </rPr>
          <t xml:space="preserve">No es prerequisito de ninguna asignatura.
Área: Específica deptes individuales
</t>
        </r>
      </text>
    </comment>
    <comment ref="C15" authorId="0">
      <text>
        <r>
          <rPr>
            <sz val="8"/>
            <rFont val="Tahoma"/>
            <family val="2"/>
          </rPr>
          <t>Es prerequisito de Periodismo deportivo
Área: Básica</t>
        </r>
      </text>
    </comment>
    <comment ref="F15" authorId="0">
      <text>
        <r>
          <rPr>
            <sz val="8"/>
            <rFont val="Tahoma"/>
            <family val="2"/>
          </rPr>
          <t xml:space="preserve">Para cursarla debe haber cursado antes Lengua Materna.
Área: Gestión
</t>
        </r>
      </text>
    </comment>
    <comment ref="I15" authorId="0">
      <text>
        <r>
          <rPr>
            <sz val="8"/>
            <rFont val="Tahoma"/>
            <family val="2"/>
          </rPr>
          <t xml:space="preserve">Esta asignatura es correquisito con Fisiología del ejercicio, es decir que se deben ver a la par y si se cancela una, deben cancelarse ambas.
Área: Biomédica.
</t>
        </r>
      </text>
    </comment>
    <comment ref="L15" authorId="0">
      <text>
        <r>
          <rPr>
            <sz val="8"/>
            <rFont val="Tahoma"/>
            <family val="2"/>
          </rPr>
          <t xml:space="preserve">Para cursar esta asignatura debe cursar antes Humanidades 1. Es prerequisito de Metodología de la investigación.
Área: Práctica e investigación.
</t>
        </r>
      </text>
    </comment>
    <comment ref="O15" authorId="0">
      <text>
        <r>
          <rPr>
            <sz val="8"/>
            <rFont val="Tahoma"/>
            <family val="2"/>
          </rPr>
          <t xml:space="preserve">Para cursar esta asignatura debe cursar antes Epistemología y Estadística. Es prerequisito de Investigación deptiva
Área: Práctica e investigación.
 </t>
        </r>
      </text>
    </comment>
    <comment ref="S15" authorId="0">
      <text>
        <r>
          <rPr>
            <sz val="8"/>
            <rFont val="Tahoma"/>
            <family val="2"/>
          </rPr>
          <t xml:space="preserve">Para cursar esta asignatura debe cursar antes Didáctica General y del deporte y Metodología de la investigación. Es prerequisito de Introducción a la práctica y de Formulación de proyectos 1.
Área: Práctica e investigación.
</t>
        </r>
      </text>
    </comment>
    <comment ref="W15" authorId="0">
      <text>
        <r>
          <rPr>
            <sz val="8"/>
            <rFont val="Tahoma"/>
            <family val="2"/>
          </rPr>
          <t xml:space="preserve">Para cursar esta asignatura debe cursar antes Didáctica general y del deporte  e Investigación deportiva. Es prerequisito de Práctica 2.
Área: Práctica e investigación
</t>
        </r>
      </text>
    </comment>
    <comment ref="Z15" authorId="0">
      <text>
        <r>
          <rPr>
            <sz val="8"/>
            <rFont val="Tahoma"/>
            <family val="2"/>
          </rPr>
          <t xml:space="preserve">Para cursar esta asignatura debe cursar antes Introducción a la práctica. Es prerequisito de Práctica 3.
Área: Práctica e investigación
</t>
        </r>
      </text>
    </comment>
    <comment ref="AD15" authorId="0">
      <text>
        <r>
          <rPr>
            <sz val="8"/>
            <rFont val="Tahoma"/>
            <family val="2"/>
          </rPr>
          <t xml:space="preserve">Para cursar esta asignatura debe cursar antes Práctica 2. Es prerequisito de Práctica 4.
Área: Práctica e investigación
</t>
        </r>
      </text>
    </comment>
    <comment ref="AG15" authorId="0">
      <text>
        <r>
          <rPr>
            <sz val="8"/>
            <rFont val="Tahoma"/>
            <family val="2"/>
          </rPr>
          <t xml:space="preserve">Para cursar esta asignatura debe cursar antes Práctica 3.
Área: Práctica e investigación.
</t>
        </r>
      </text>
    </comment>
    <comment ref="C20" authorId="0">
      <text>
        <r>
          <rPr>
            <sz val="8"/>
            <rFont val="Tahoma"/>
            <family val="2"/>
          </rPr>
          <t>Prerequisito de Fundamentación Ritmica y gimnasia.
Área: Específica Deptes Individuales</t>
        </r>
      </text>
    </comment>
    <comment ref="F20" authorId="0">
      <text>
        <r>
          <rPr>
            <sz val="8"/>
            <rFont val="Tahoma"/>
            <family val="2"/>
          </rPr>
          <t xml:space="preserve">Para cursarla debe haber cursado antes Motricidad. Es prerequisito de Gimnasia Moderna.
Área: Específica deptes individuales.
</t>
        </r>
      </text>
    </comment>
    <comment ref="I20" authorId="0">
      <text>
        <r>
          <rPr>
            <sz val="8"/>
            <rFont val="Tahoma"/>
            <family val="2"/>
          </rPr>
          <t xml:space="preserve">Para cursar esta asignatura debe cursar antes Fundamentación rítmica y gimnasia.
Área: Específica deportes individuales.
</t>
        </r>
      </text>
    </comment>
    <comment ref="L20" authorId="0">
      <text>
        <r>
          <rPr>
            <sz val="8"/>
            <rFont val="Tahoma"/>
            <family val="2"/>
          </rPr>
          <t xml:space="preserve">Para cursar esta asignatura debe cursar antes Fisiología del ejercicio.
Área: Biomédica.
</t>
        </r>
      </text>
    </comment>
    <comment ref="O20" authorId="0">
      <text>
        <r>
          <rPr>
            <sz val="8"/>
            <rFont val="Tahoma"/>
            <family val="2"/>
          </rPr>
          <t xml:space="preserve">Esta asignatura no es prerequisito de ninguna.
Área: Específica deportes de conjunto.
</t>
        </r>
      </text>
    </comment>
    <comment ref="S20" authorId="0">
      <text>
        <r>
          <rPr>
            <sz val="8"/>
            <rFont val="Tahoma"/>
            <family val="2"/>
          </rPr>
          <t xml:space="preserve">Para cursar esta asignatura debe cursar antes Anatomía. Es  prerequisito de Biomecánica y Masoterapia.
Área: Biomédica.
</t>
        </r>
      </text>
    </comment>
    <comment ref="W20" authorId="0">
      <text>
        <r>
          <rPr>
            <sz val="8"/>
            <rFont val="Tahoma"/>
            <family val="2"/>
          </rPr>
          <t xml:space="preserve">Para cursar esta asignatura debe cursar antes Kinesiología. Es prerequisito de Lesiones deportivas.
Área: Biomédica
</t>
        </r>
      </text>
    </comment>
    <comment ref="Z20" authorId="0">
      <text>
        <r>
          <rPr>
            <sz val="8"/>
            <rFont val="Tahoma"/>
            <family val="2"/>
          </rPr>
          <t>No tiene prerequisito ni es prerequisito de ninguna asignatura.
Área: Específica Deptes de conjunto.</t>
        </r>
        <r>
          <rPr>
            <sz val="8"/>
            <rFont val="Tahoma"/>
            <family val="2"/>
          </rPr>
          <t xml:space="preserve">
</t>
        </r>
      </text>
    </comment>
    <comment ref="AD20" authorId="0">
      <text>
        <r>
          <rPr>
            <sz val="8"/>
            <rFont val="Tahoma"/>
            <family val="2"/>
          </rPr>
          <t xml:space="preserve">Es correquisito con Entrenamiento deptivo y biomedicina, se deben ver ambas a la par y si se cancela una, debe cancelarse la otra.
Área: Biomédica.
</t>
        </r>
      </text>
    </comment>
    <comment ref="C25" authorId="0">
      <text>
        <r>
          <rPr>
            <sz val="8"/>
            <rFont val="Tahoma"/>
            <family val="2"/>
          </rPr>
          <t>No es Prerequisito de ninguna asignatura.
Área: Básica</t>
        </r>
      </text>
    </comment>
    <comment ref="F25" authorId="0">
      <text>
        <r>
          <rPr>
            <sz val="8"/>
            <rFont val="Tahoma"/>
            <family val="2"/>
          </rPr>
          <t>Es prerequisito de Kinesiología y correquisito con Biología celular, es decir deben verse a la par y si se cancela una, debe cancelar ambas.
Área: Biomédica.</t>
        </r>
      </text>
    </comment>
    <comment ref="I25" authorId="0">
      <text>
        <r>
          <rPr>
            <sz val="8"/>
            <rFont val="Tahoma"/>
            <family val="2"/>
          </rPr>
          <t xml:space="preserve">Esta asignatura es correquisito con Bioquímica, es decir que se deben ver a la par y si se cancela una, deben cancelarse ambas. Y tiene como prerequisito Anatomía. Es prerequisito de Fisiología integral y de primeros auxilios.
Área: Biomédica.
</t>
        </r>
      </text>
    </comment>
    <comment ref="L25" authorId="0">
      <text>
        <r>
          <rPr>
            <sz val="8"/>
            <rFont val="Tahoma"/>
            <family val="2"/>
          </rPr>
          <t xml:space="preserve">Para cursar esta asignatura debe cursar antes Fisiología del ejercicio. Es prerequisito de Crecimiento y desarrollo y Preparación Física.
Área: Biomédica.
</t>
        </r>
      </text>
    </comment>
    <comment ref="O25" authorId="0">
      <text>
        <r>
          <rPr>
            <sz val="8"/>
            <rFont val="Tahoma"/>
            <family val="2"/>
          </rPr>
          <t xml:space="preserve">Para cursar esta asignatura debe cursar antes Fisiología integral del entrenamiento deptivo
Área: Biomédica.
</t>
        </r>
      </text>
    </comment>
    <comment ref="S25" authorId="0">
      <text>
        <r>
          <rPr>
            <sz val="8"/>
            <rFont val="Tahoma"/>
            <family val="2"/>
          </rPr>
          <t xml:space="preserve">Para cursar esta asignatura debe cursar antes Fundamentos de lúdica.
Área: Específica deptes individuales
</t>
        </r>
      </text>
    </comment>
    <comment ref="W25" authorId="0">
      <text>
        <r>
          <rPr>
            <sz val="8"/>
            <rFont val="Tahoma"/>
            <family val="2"/>
          </rPr>
          <t xml:space="preserve">Para cursar esta asignatura debe cursar antes Preparación Física. Es prerequisito de Evaluación y control funcional.
Área: Específica deptes de Conjunto.
</t>
        </r>
      </text>
    </comment>
    <comment ref="Z25" authorId="0">
      <text>
        <r>
          <rPr>
            <sz val="8"/>
            <rFont val="Tahoma"/>
            <family val="2"/>
          </rPr>
          <t xml:space="preserve">Es correquisito con Eval y control funcional, es decir que se deben ver ambas a la par y si cancela una debe cancelar ambas y para cursarla debe cursar antes teoría y plan. Es prerequisito de Lesiones deportivas, de Entrenamiento deptivo y Biomedicina y de Gimnasia aplicada.
Área: Biomédica.
</t>
        </r>
      </text>
    </comment>
    <comment ref="AD25" authorId="0">
      <text>
        <r>
          <rPr>
            <sz val="8"/>
            <rFont val="Tahoma"/>
            <family val="2"/>
          </rPr>
          <t xml:space="preserve">Para cursarla debe cursar antes Biomecánica y Evaluación y Control.
Área: Biomédica.
</t>
        </r>
      </text>
    </comment>
    <comment ref="AG25" authorId="0">
      <text>
        <r>
          <rPr>
            <sz val="8"/>
            <rFont val="Tahoma"/>
            <family val="2"/>
          </rPr>
          <t xml:space="preserve">Para cursarla debe cursar antes Eval y control funcional del entrenamiento deportivo.
Área: Biomédica
</t>
        </r>
      </text>
    </comment>
    <comment ref="C30" authorId="0">
      <text>
        <r>
          <rPr>
            <sz val="8"/>
            <rFont val="Tahoma"/>
            <family val="2"/>
          </rPr>
          <t>Prerequisito de Historia del Deporte.
Área: General</t>
        </r>
      </text>
    </comment>
    <comment ref="F30" authorId="0">
      <text>
        <r>
          <rPr>
            <sz val="8"/>
            <rFont val="Tahoma"/>
            <family val="2"/>
          </rPr>
          <t xml:space="preserve">Para cursarla debe haber cursado antes introducción al área profesional. Es prerequisito de Sociología del deporte.
Área: General
</t>
        </r>
      </text>
    </comment>
    <comment ref="I30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individuales.
</t>
        </r>
      </text>
    </comment>
    <comment ref="L30" authorId="0">
      <text>
        <r>
          <rPr>
            <sz val="8"/>
            <rFont val="Tahoma"/>
            <family val="2"/>
          </rPr>
          <t xml:space="preserve">Para cursarla debe haber cursado antes Sicología del aprendizaje. Es prerequisito de Introducción a la práctica
Área: Específica deptes de conjunto.
</t>
        </r>
      </text>
    </comment>
    <comment ref="O30" authorId="0">
      <text>
        <r>
          <rPr>
            <sz val="8"/>
            <rFont val="Tahoma"/>
            <family val="2"/>
          </rPr>
          <t>Para cursar esta asignatura debe cursar antes Historia del depte.
Área: General.</t>
        </r>
      </text>
    </comment>
    <comment ref="S30" authorId="0">
      <text>
        <r>
          <rPr>
            <sz val="8"/>
            <rFont val="Tahoma"/>
            <family val="2"/>
          </rPr>
          <t xml:space="preserve">Para cursar esta asignatura debe cursar antes Fisiología integral del entrenamiento dep. Es prerequisito de Halterofilia y de Teoría y plan del entrenamiento deptivo.
Área: Específica deptes de conjunto.
</t>
        </r>
      </text>
    </comment>
    <comment ref="W30" authorId="0">
      <text>
        <r>
          <rPr>
            <sz val="8"/>
            <rFont val="Tahoma"/>
            <family val="2"/>
          </rPr>
          <t>Para cursar esta asignatura debe cursar antes Preparación física. No es prerequisito de ninguna asignatura.
Área: Específica Deptes individuales.</t>
        </r>
      </text>
    </comment>
    <comment ref="Z30" authorId="0">
      <text>
        <r>
          <rPr>
            <sz val="8"/>
            <rFont val="Tahoma"/>
            <family val="2"/>
          </rPr>
          <t xml:space="preserve">Es correquisito con Eval y control funcional, es decir que se deben ver ambas a la par y si cancela una debe cancelar ambas.
Área: Biomédica.
</t>
        </r>
      </text>
    </comment>
    <comment ref="AD30" authorId="0">
      <text>
        <r>
          <rPr>
            <sz val="8"/>
            <rFont val="Tahoma"/>
            <family val="2"/>
          </rPr>
          <t xml:space="preserve">Es correquisito con Masoterapia, se deben ver ambas a la par y si se cancela una, debe cancelarse la otra. Para cursarla, debe ver antes eval y control funcional.
Área: Biomédica.
</t>
        </r>
      </text>
    </comment>
    <comment ref="C36" authorId="0">
      <text>
        <r>
          <rPr>
            <sz val="8"/>
            <rFont val="Tahoma"/>
            <family val="2"/>
          </rPr>
          <t>Prerequisito de Epistemología
Área: Básica</t>
        </r>
      </text>
    </comment>
    <comment ref="F36" authorId="0">
      <text>
        <r>
          <rPr>
            <sz val="8"/>
            <rFont val="Tahoma"/>
            <family val="2"/>
          </rPr>
          <t xml:space="preserve">Es prerequisito de Sicología del Aprendizaje.
Área: Biomédica
</t>
        </r>
      </text>
    </comment>
    <comment ref="I36" authorId="0">
      <text>
        <r>
          <rPr>
            <sz val="8"/>
            <rFont val="Tahoma"/>
            <family val="2"/>
          </rPr>
          <t xml:space="preserve">Para cursarla debe haber cursado antes Sicología general y evolutiva. Es prerequisito de Sicología del deporte y de Didáctica general y del deporte.
Área: Biomédica
</t>
        </r>
      </text>
    </comment>
    <comment ref="L36" authorId="0">
      <text>
        <r>
          <rPr>
            <sz val="8"/>
            <rFont val="Tahoma"/>
            <family val="2"/>
          </rPr>
          <t>Para cursarla debe cursar antes Sicología del aprendizaje.
Área: Biomédica</t>
        </r>
      </text>
    </comment>
    <comment ref="O36" authorId="0">
      <text>
        <r>
          <rPr>
            <sz val="8"/>
            <rFont val="Tahoma"/>
            <family val="2"/>
          </rPr>
          <t>Esta asignatura no tiene prerequisito ni es prerequisito de ninguna otra asignatura.
Área: General.</t>
        </r>
      </text>
    </comment>
    <comment ref="S36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individuales.
</t>
        </r>
      </text>
    </comment>
    <comment ref="W36" authorId="0">
      <text>
        <r>
          <rPr>
            <sz val="8"/>
            <rFont val="Tahoma"/>
            <family val="2"/>
          </rPr>
          <t xml:space="preserve">Para cursar esta asignatura debe cursar primero Investigación deportiva. Es prerequisito de Formulación de proyectos 2.
Área: Gestión.
</t>
        </r>
      </text>
    </comment>
    <comment ref="Z36" authorId="0">
      <text>
        <r>
          <rPr>
            <sz val="8"/>
            <rFont val="Tahoma"/>
            <family val="2"/>
          </rPr>
          <t xml:space="preserve">Para cursar esta asignatura debe cursar antes Formulación de proyectos 1. Es prerequisito de Seminario de Proyección Profesional y de Seminario de grado.
Área: Gestión.
</t>
        </r>
      </text>
    </comment>
    <comment ref="AD36" authorId="0">
      <text>
        <r>
          <rPr>
            <sz val="8"/>
            <rFont val="Tahoma"/>
            <family val="2"/>
          </rPr>
          <t>Para cursar esta asignatura debe cursar antes Formulación de proyectos 2.
Área: Gestión.</t>
        </r>
      </text>
    </comment>
    <comment ref="F41" authorId="0">
      <text>
        <r>
          <rPr>
            <sz val="8"/>
            <rFont val="Tahoma"/>
            <family val="2"/>
          </rPr>
          <t xml:space="preserve">Es correquisito con Anatomía, es decir deben verse a la par y si se cancela una, debe cancelar ambas.
Área: Biomédica.
</t>
        </r>
      </text>
    </comment>
    <comment ref="I41" authorId="0">
      <text>
        <r>
          <rPr>
            <sz val="8"/>
            <rFont val="Tahoma"/>
            <family val="2"/>
          </rPr>
          <t xml:space="preserve">Es prerequisito para cursar depte de combate 2
Área: Específica deptes individuales.
</t>
        </r>
      </text>
    </comment>
    <comment ref="L41" authorId="0">
      <text>
        <r>
          <rPr>
            <sz val="8"/>
            <rFont val="Tahoma"/>
            <family val="2"/>
          </rPr>
          <t xml:space="preserve">Para cursar esta asignatura debe cursar antes Depte de combate 1
Área: Específica deptes individuales.
</t>
        </r>
      </text>
    </comment>
    <comment ref="O41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individuales.
</t>
        </r>
      </text>
    </comment>
    <comment ref="S41" authorId="0">
      <text>
        <r>
          <rPr>
            <sz val="8"/>
            <rFont val="Tahoma"/>
            <family val="2"/>
          </rPr>
          <t xml:space="preserve">Esta asignatura debe cursarse a la par con Pedagogía constitucional. Si se cancela una, deberá cancelarse la otra.
Área: Gestión.
</t>
        </r>
      </text>
    </comment>
    <comment ref="W41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de conjunto.
</t>
        </r>
      </text>
    </comment>
    <comment ref="Z41" authorId="0">
      <text>
        <r>
          <rPr>
            <sz val="8"/>
            <rFont val="Tahoma"/>
            <family val="2"/>
          </rPr>
          <t xml:space="preserve">Esta asignatura no es prerequisito de ninguna otra asignatura.
Área: Básica
</t>
        </r>
      </text>
    </comment>
    <comment ref="AD41" authorId="0">
      <text>
        <r>
          <rPr>
            <sz val="8"/>
            <rFont val="Tahoma"/>
            <family val="2"/>
          </rPr>
          <t xml:space="preserve">Para cursar esta asignatura debe cursar antes Formulación de proyectos 2. Es prerequisito de Trabajo de grado.
Área: Práctica e investigación.
</t>
        </r>
      </text>
    </comment>
    <comment ref="AG41" authorId="0">
      <text>
        <r>
          <rPr>
            <sz val="8"/>
            <rFont val="Tahoma"/>
            <family val="2"/>
          </rPr>
          <t xml:space="preserve">Para cursar esta asignatura debe cursar antes Seminario de grado.
Debe sustentar su trabajo de grado finalizado como requisito de la asignatura.
Área: Práctica e investigación.
</t>
        </r>
      </text>
    </comment>
    <comment ref="O44" authorId="0">
      <text>
        <r>
          <rPr>
            <sz val="8"/>
            <rFont val="Tahoma"/>
            <family val="2"/>
          </rPr>
          <t>Es prerequisito de Deporte Recreativo.
Área: Específica deportes individuales.</t>
        </r>
      </text>
    </comment>
    <comment ref="S44" authorId="0">
      <text>
        <r>
          <rPr>
            <sz val="8"/>
            <rFont val="Tahoma"/>
            <family val="2"/>
          </rPr>
          <t>Es correquisito con Legislación deptiva, por tanto deben verse a la par, si se cancela una, deben cancelarse las dos.
Área: General.</t>
        </r>
      </text>
    </comment>
    <comment ref="W44" authorId="0">
      <text>
        <r>
          <rPr>
            <sz val="8"/>
            <rFont val="Tahoma"/>
            <family val="2"/>
          </rPr>
          <t>Esta asignatura no es prerequisito de ninguna otra asignatura. Es obligatoria de Ley.
Área: General.</t>
        </r>
      </text>
    </comment>
    <comment ref="Z44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individuales.
</t>
        </r>
      </text>
    </comment>
    <comment ref="AD44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de conjunto.
</t>
        </r>
      </text>
    </comment>
  </commentList>
</comments>
</file>

<file path=xl/comments2.xml><?xml version="1.0" encoding="utf-8"?>
<comments xmlns="http://schemas.openxmlformats.org/spreadsheetml/2006/main">
  <authors>
    <author>bdmontoya</author>
  </authors>
  <commentList>
    <comment ref="H9" authorId="0">
      <text>
        <r>
          <rPr>
            <sz val="8"/>
            <rFont val="Tahoma"/>
            <family val="2"/>
          </rPr>
          <t>Área a la que pertenece la asignatura.</t>
        </r>
      </text>
    </comment>
    <comment ref="G9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F9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E9" authorId="0">
      <text>
        <r>
          <rPr>
            <sz val="8"/>
            <rFont val="Tahoma"/>
            <family val="2"/>
          </rPr>
          <t xml:space="preserve">Creditaje que tiene asignado la asignatura dentro del pensum.
</t>
        </r>
      </text>
    </comment>
    <comment ref="D9" authorId="0">
      <text>
        <r>
          <rPr>
            <sz val="8"/>
            <rFont val="Tahoma"/>
            <family val="2"/>
          </rPr>
          <t xml:space="preserve">Hace referencia a la asignatura que se debe ver a la par con otra en el mismo semestre, buscando una complementariedad.
</t>
        </r>
      </text>
    </comment>
    <comment ref="C9" authorId="0">
      <text>
        <r>
          <rPr>
            <sz val="8"/>
            <rFont val="Tahoma"/>
            <family val="2"/>
          </rPr>
          <t xml:space="preserve">Asignatura que se debe cursar antes de la asignatura propia del nivel.
</t>
        </r>
      </text>
    </comment>
    <comment ref="B9" authorId="0">
      <text>
        <r>
          <rPr>
            <sz val="8"/>
            <rFont val="Tahoma"/>
            <family val="2"/>
          </rPr>
          <t>Código asignado a cada asignatura en el plan de estudios.
CBS = Facultad Ciencias Básicas
EFD = Facultad Ed Fca.
ADM = Facultad Admon
ING = Facultad Ingeniería</t>
        </r>
      </text>
    </comment>
    <comment ref="C19" authorId="0">
      <text>
        <r>
          <rPr>
            <sz val="8"/>
            <rFont val="Tahoma"/>
            <family val="2"/>
          </rPr>
          <t xml:space="preserve">Asignatura que se debe cursar antes de la asignatura propia del nivel.
</t>
        </r>
      </text>
    </comment>
    <comment ref="C30" authorId="0">
      <text>
        <r>
          <rPr>
            <sz val="8"/>
            <rFont val="Tahoma"/>
            <family val="2"/>
          </rPr>
          <t xml:space="preserve">Asignatura que se debe cursar antes de la asignatura propia del nivel.
</t>
        </r>
      </text>
    </comment>
    <comment ref="C44" authorId="0">
      <text>
        <r>
          <rPr>
            <sz val="8"/>
            <rFont val="Tahoma"/>
            <family val="2"/>
          </rPr>
          <t xml:space="preserve">Asignatura que se debe cursar antes de la asignatura propia del nivel.
</t>
        </r>
      </text>
    </comment>
    <comment ref="C55" authorId="0">
      <text>
        <r>
          <rPr>
            <sz val="8"/>
            <rFont val="Tahoma"/>
            <family val="2"/>
          </rPr>
          <t xml:space="preserve">Asignatura que se debe cursar antes de la asignatura propia del nivel.
</t>
        </r>
      </text>
    </comment>
    <comment ref="C67" authorId="0">
      <text>
        <r>
          <rPr>
            <sz val="8"/>
            <rFont val="Tahoma"/>
            <family val="2"/>
          </rPr>
          <t xml:space="preserve">Asignatura que se debe cursar antes de la asignatura propia del nivel.
</t>
        </r>
      </text>
    </comment>
    <comment ref="C87" authorId="0">
      <text>
        <r>
          <rPr>
            <sz val="8"/>
            <rFont val="Tahoma"/>
            <family val="2"/>
          </rPr>
          <t xml:space="preserve">Asignatura que se debe cursar antes de la asignatura propia del nivel.
</t>
        </r>
      </text>
    </comment>
    <comment ref="C99" authorId="0">
      <text>
        <r>
          <rPr>
            <sz val="8"/>
            <rFont val="Tahoma"/>
            <family val="2"/>
          </rPr>
          <t xml:space="preserve">Asignatura que se debe cursar antes de la asignatura propia del nivel.
</t>
        </r>
      </text>
    </comment>
    <comment ref="C111" authorId="0">
      <text>
        <r>
          <rPr>
            <sz val="8"/>
            <rFont val="Tahoma"/>
            <family val="2"/>
          </rPr>
          <t xml:space="preserve">Asignatura que se debe cursar antes de la asignatura propia del nivel.
</t>
        </r>
      </text>
    </comment>
    <comment ref="C130" authorId="0">
      <text>
        <r>
          <rPr>
            <sz val="8"/>
            <rFont val="Tahoma"/>
            <family val="2"/>
          </rPr>
          <t xml:space="preserve">Asignatura que se debe cursar antes de la asignatura propia del nivel.
</t>
        </r>
      </text>
    </comment>
    <comment ref="D19" authorId="0">
      <text>
        <r>
          <rPr>
            <sz val="8"/>
            <rFont val="Tahoma"/>
            <family val="2"/>
          </rPr>
          <t xml:space="preserve">Hace referencia a la asignatura que se debe ver a la par con otra en el mismo semestre, buscando una complementariedad.
</t>
        </r>
      </text>
    </comment>
    <comment ref="E19" authorId="0">
      <text>
        <r>
          <rPr>
            <sz val="8"/>
            <rFont val="Tahoma"/>
            <family val="2"/>
          </rPr>
          <t xml:space="preserve">Creditaje que tiene asignado la asignatura dentro del pensum.
</t>
        </r>
      </text>
    </comment>
    <comment ref="F19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G19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H19" authorId="0">
      <text>
        <r>
          <rPr>
            <sz val="8"/>
            <rFont val="Tahoma"/>
            <family val="2"/>
          </rPr>
          <t>Área a la que pertenece la asignatura.</t>
        </r>
      </text>
    </comment>
    <comment ref="D30" authorId="0">
      <text>
        <r>
          <rPr>
            <sz val="8"/>
            <rFont val="Tahoma"/>
            <family val="2"/>
          </rPr>
          <t xml:space="preserve">Hace referencia a la asignatura que se debe ver a la par con otra en el mismo semestre, buscando una complementariedad.
</t>
        </r>
      </text>
    </comment>
    <comment ref="E30" authorId="0">
      <text>
        <r>
          <rPr>
            <sz val="8"/>
            <rFont val="Tahoma"/>
            <family val="2"/>
          </rPr>
          <t xml:space="preserve">Creditaje que tiene asignado la asignatura dentro del pensum.
</t>
        </r>
      </text>
    </comment>
    <comment ref="F30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G30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H30" authorId="0">
      <text>
        <r>
          <rPr>
            <sz val="8"/>
            <rFont val="Tahoma"/>
            <family val="2"/>
          </rPr>
          <t>Área a la que pertenece la asignatura.</t>
        </r>
      </text>
    </comment>
    <comment ref="D44" authorId="0">
      <text>
        <r>
          <rPr>
            <sz val="8"/>
            <rFont val="Tahoma"/>
            <family val="2"/>
          </rPr>
          <t xml:space="preserve">Hace referencia a la asignatura que se debe ver a la par con otra en el mismo semestre, buscando una complementariedad.
</t>
        </r>
      </text>
    </comment>
    <comment ref="E44" authorId="0">
      <text>
        <r>
          <rPr>
            <sz val="8"/>
            <rFont val="Tahoma"/>
            <family val="2"/>
          </rPr>
          <t xml:space="preserve">Creditaje que tiene asignado la asignatura dentro del pensum.
</t>
        </r>
      </text>
    </comment>
    <comment ref="F44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G44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H44" authorId="0">
      <text>
        <r>
          <rPr>
            <sz val="8"/>
            <rFont val="Tahoma"/>
            <family val="2"/>
          </rPr>
          <t>Área a la que pertenece la asignatura.</t>
        </r>
      </text>
    </comment>
    <comment ref="D55" authorId="0">
      <text>
        <r>
          <rPr>
            <sz val="8"/>
            <rFont val="Tahoma"/>
            <family val="2"/>
          </rPr>
          <t xml:space="preserve">Hace referencia a la asignatura que se debe ver a la par con otra en el mismo semestre, buscando una complementariedad.
</t>
        </r>
      </text>
    </comment>
    <comment ref="E55" authorId="0">
      <text>
        <r>
          <rPr>
            <sz val="8"/>
            <rFont val="Tahoma"/>
            <family val="2"/>
          </rPr>
          <t xml:space="preserve">Creditaje que tiene asignado la asignatura dentro del pensum.
</t>
        </r>
      </text>
    </comment>
    <comment ref="F55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G55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H55" authorId="0">
      <text>
        <r>
          <rPr>
            <sz val="8"/>
            <rFont val="Tahoma"/>
            <family val="2"/>
          </rPr>
          <t>Área a la que pertenece la asignatura.</t>
        </r>
      </text>
    </comment>
    <comment ref="D67" authorId="0">
      <text>
        <r>
          <rPr>
            <sz val="8"/>
            <rFont val="Tahoma"/>
            <family val="2"/>
          </rPr>
          <t xml:space="preserve">Hace referencia a la asignatura que se debe ver a la par con otra en el mismo semestre, buscando una complementariedad.
</t>
        </r>
      </text>
    </comment>
    <comment ref="E67" authorId="0">
      <text>
        <r>
          <rPr>
            <sz val="8"/>
            <rFont val="Tahoma"/>
            <family val="2"/>
          </rPr>
          <t xml:space="preserve">Creditaje que tiene asignado la asignatura dentro del pensum.
</t>
        </r>
      </text>
    </comment>
    <comment ref="F67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G67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H67" authorId="0">
      <text>
        <r>
          <rPr>
            <sz val="8"/>
            <rFont val="Tahoma"/>
            <family val="2"/>
          </rPr>
          <t>Área a la que pertenece la asignatura.</t>
        </r>
      </text>
    </comment>
    <comment ref="D87" authorId="0">
      <text>
        <r>
          <rPr>
            <sz val="8"/>
            <rFont val="Tahoma"/>
            <family val="2"/>
          </rPr>
          <t xml:space="preserve">Hace referencia a la asignatura que se debe ver a la par con otra en el mismo semestre, buscando una complementariedad.
</t>
        </r>
      </text>
    </comment>
    <comment ref="E87" authorId="0">
      <text>
        <r>
          <rPr>
            <sz val="8"/>
            <rFont val="Tahoma"/>
            <family val="2"/>
          </rPr>
          <t xml:space="preserve">Creditaje que tiene asignado la asignatura dentro del pensum.
</t>
        </r>
      </text>
    </comment>
    <comment ref="F87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G87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H87" authorId="0">
      <text>
        <r>
          <rPr>
            <sz val="8"/>
            <rFont val="Tahoma"/>
            <family val="2"/>
          </rPr>
          <t>Área a la que pertenece la asignatura.</t>
        </r>
      </text>
    </comment>
    <comment ref="D99" authorId="0">
      <text>
        <r>
          <rPr>
            <sz val="8"/>
            <rFont val="Tahoma"/>
            <family val="2"/>
          </rPr>
          <t xml:space="preserve">Hace referencia a la asignatura que se debe ver a la par con otra en el mismo semestre, buscando una complementariedad.
</t>
        </r>
      </text>
    </comment>
    <comment ref="E99" authorId="0">
      <text>
        <r>
          <rPr>
            <sz val="8"/>
            <rFont val="Tahoma"/>
            <family val="2"/>
          </rPr>
          <t xml:space="preserve">Creditaje que tiene asignado la asignatura dentro del pensum.
</t>
        </r>
      </text>
    </comment>
    <comment ref="F99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G99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H99" authorId="0">
      <text>
        <r>
          <rPr>
            <sz val="8"/>
            <rFont val="Tahoma"/>
            <family val="2"/>
          </rPr>
          <t>Área a la que pertenece la asignatura.</t>
        </r>
      </text>
    </comment>
    <comment ref="D111" authorId="0">
      <text>
        <r>
          <rPr>
            <sz val="8"/>
            <rFont val="Tahoma"/>
            <family val="2"/>
          </rPr>
          <t xml:space="preserve">Hace referencia a la asignatura que se debe ver a la par con otra en el mismo semestre, buscando una complementariedad.
</t>
        </r>
      </text>
    </comment>
    <comment ref="E111" authorId="0">
      <text>
        <r>
          <rPr>
            <sz val="8"/>
            <rFont val="Tahoma"/>
            <family val="2"/>
          </rPr>
          <t xml:space="preserve">Creditaje que tiene asignado la asignatura dentro del pensum.
</t>
        </r>
      </text>
    </comment>
    <comment ref="F111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G111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H111" authorId="0">
      <text>
        <r>
          <rPr>
            <sz val="8"/>
            <rFont val="Tahoma"/>
            <family val="2"/>
          </rPr>
          <t>Área a la que pertenece la asignatura.</t>
        </r>
      </text>
    </comment>
    <comment ref="D130" authorId="0">
      <text>
        <r>
          <rPr>
            <sz val="8"/>
            <rFont val="Tahoma"/>
            <family val="2"/>
          </rPr>
          <t xml:space="preserve">Hace referencia a la asignatura que se debe ver a la par con otra en el mismo semestre, buscando una complementariedad.
</t>
        </r>
      </text>
    </comment>
    <comment ref="E130" authorId="0">
      <text>
        <r>
          <rPr>
            <sz val="8"/>
            <rFont val="Tahoma"/>
            <family val="2"/>
          </rPr>
          <t xml:space="preserve">Creditaje que tiene asignado la asignatura dentro del pensum.
</t>
        </r>
      </text>
    </comment>
    <comment ref="F130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G130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H130" authorId="0">
      <text>
        <r>
          <rPr>
            <sz val="8"/>
            <rFont val="Tahoma"/>
            <family val="2"/>
          </rPr>
          <t>Área a la que pertenece la asignatura.</t>
        </r>
      </text>
    </comment>
    <comment ref="B19" authorId="0">
      <text>
        <r>
          <rPr>
            <sz val="8"/>
            <rFont val="Tahoma"/>
            <family val="2"/>
          </rPr>
          <t>Código asignado a cada asignatura en el plan de estudios.
CBS = Facultad Ciencias Básicas
EFD = Facultad Ed Fca.
ADM = Facultad Admon
ING = Facultad Ingeniería</t>
        </r>
      </text>
    </comment>
    <comment ref="B30" authorId="0">
      <text>
        <r>
          <rPr>
            <sz val="8"/>
            <rFont val="Tahoma"/>
            <family val="2"/>
          </rPr>
          <t>Código asignado a cada asignatura en el plan de estudios.
CBS = Facultad Ciencias Básicas
EFD = Facultad Ed Fca.
ADM = Facultad Admon
ING = Facultad Ingeniería</t>
        </r>
      </text>
    </comment>
    <comment ref="B44" authorId="0">
      <text>
        <r>
          <rPr>
            <sz val="8"/>
            <rFont val="Tahoma"/>
            <family val="2"/>
          </rPr>
          <t>Código asignado a cada asignatura en el plan de estudios.
CBS = Facultad Ciencias Básicas
EFD = Facultad Ed Fca.
ADM = Facultad Admon
ING = Facultad Ingeniería</t>
        </r>
      </text>
    </comment>
    <comment ref="B55" authorId="0">
      <text>
        <r>
          <rPr>
            <sz val="8"/>
            <rFont val="Tahoma"/>
            <family val="2"/>
          </rPr>
          <t>Código asignado a cada asignatura en el plan de estudios.
CBS = Facultad Ciencias Básicas
EFD = Facultad Ed Fca.
ADM = Facultad Admon
ING = Facultad Ingeniería</t>
        </r>
      </text>
    </comment>
    <comment ref="B67" authorId="0">
      <text>
        <r>
          <rPr>
            <sz val="8"/>
            <rFont val="Tahoma"/>
            <family val="2"/>
          </rPr>
          <t>Código asignado a cada asignatura en el plan de estudios.
CBS = Facultad Ciencias Básicas
EFD = Facultad Ed Fca.
ADM = Facultad Admon
ING = Facultad Ingeniería</t>
        </r>
      </text>
    </comment>
    <comment ref="B87" authorId="0">
      <text>
        <r>
          <rPr>
            <sz val="8"/>
            <rFont val="Tahoma"/>
            <family val="2"/>
          </rPr>
          <t>Código asignado a cada asignatura en el plan de estudios.
CBS = Facultad Ciencias Básicas
EFD = Facultad Ed Fca.
ADM = Facultad Admon
ING = Facultad Ingeniería</t>
        </r>
      </text>
    </comment>
    <comment ref="B99" authorId="0">
      <text>
        <r>
          <rPr>
            <sz val="8"/>
            <rFont val="Tahoma"/>
            <family val="2"/>
          </rPr>
          <t>Código asignado a cada asignatura en el plan de estudios.
CBS = Facultad Ciencias Básicas
EFD = Facultad Ed Fca.
ADM = Facultad Admon
ING = Facultad Ingeniería</t>
        </r>
      </text>
    </comment>
    <comment ref="B111" authorId="0">
      <text>
        <r>
          <rPr>
            <sz val="8"/>
            <rFont val="Tahoma"/>
            <family val="2"/>
          </rPr>
          <t>Código asignado a cada asignatura en el plan de estudios.
CBS = Facultad Ciencias Básicas
EFD = Facultad Ed Fca.
ADM = Facultad Admon
ING = Facultad Ingeniería</t>
        </r>
      </text>
    </comment>
    <comment ref="B130" authorId="0">
      <text>
        <r>
          <rPr>
            <sz val="8"/>
            <rFont val="Tahoma"/>
            <family val="2"/>
          </rPr>
          <t>Código asignado a cada asignatura en el plan de estudios.
CBS = Facultad Ciencias Básicas
EFD = Facultad Ed Fca.
ADM = Facultad Admon
ING = Facultad Ingeniería</t>
        </r>
      </text>
    </comment>
  </commentList>
</comments>
</file>

<file path=xl/comments3.xml><?xml version="1.0" encoding="utf-8"?>
<comments xmlns="http://schemas.openxmlformats.org/spreadsheetml/2006/main">
  <authors>
    <author>bdmontoya</author>
  </authors>
  <commentList>
    <comment ref="C20" authorId="0">
      <text>
        <r>
          <rPr>
            <sz val="8"/>
            <rFont val="Tahoma"/>
            <family val="2"/>
          </rPr>
          <t>Prerequisito de Fundamentación Ritmica y gimnasia.
Área: Específica Deptes Individuales</t>
        </r>
      </text>
    </comment>
    <comment ref="C25" authorId="0">
      <text>
        <r>
          <rPr>
            <sz val="8"/>
            <rFont val="Tahoma"/>
            <family val="2"/>
          </rPr>
          <t>No es Prerequisito de ninguna asignatura.
Área: Básica</t>
        </r>
      </text>
    </comment>
    <comment ref="C30" authorId="0">
      <text>
        <r>
          <rPr>
            <sz val="8"/>
            <rFont val="Tahoma"/>
            <family val="2"/>
          </rPr>
          <t>Prerequisito de Historia del Deporte.
Área: General</t>
        </r>
      </text>
    </comment>
    <comment ref="C36" authorId="0">
      <text>
        <r>
          <rPr>
            <sz val="8"/>
            <rFont val="Tahoma"/>
            <family val="2"/>
          </rPr>
          <t>Prerequisito de Epistemología
Área: Básica</t>
        </r>
      </text>
    </comment>
    <comment ref="C15" authorId="0">
      <text>
        <r>
          <rPr>
            <sz val="8"/>
            <rFont val="Tahoma"/>
            <family val="2"/>
          </rPr>
          <t>Es prerequisito de Periodismo deportivo
Área: Básica</t>
        </r>
      </text>
    </comment>
    <comment ref="F15" authorId="0">
      <text>
        <r>
          <rPr>
            <sz val="8"/>
            <rFont val="Tahoma"/>
            <family val="2"/>
          </rPr>
          <t xml:space="preserve">Para cursarla debe haber cursado antes Lengua Materna.
Área: Gestión
</t>
        </r>
      </text>
    </comment>
    <comment ref="C10" authorId="0">
      <text>
        <r>
          <rPr>
            <sz val="8"/>
            <rFont val="Tahoma"/>
            <family val="2"/>
          </rPr>
          <t xml:space="preserve">Es prerequisito de estadística.
Área: Básica
</t>
        </r>
      </text>
    </comment>
    <comment ref="F10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individuales.
</t>
        </r>
      </text>
    </comment>
    <comment ref="F20" authorId="0">
      <text>
        <r>
          <rPr>
            <sz val="8"/>
            <rFont val="Tahoma"/>
            <family val="2"/>
          </rPr>
          <t xml:space="preserve">Para cursarla debe haber cursado antes Motricidad. Es prerequisito de Gimnasia Moderna.
Área: Específica deptes individuales.
</t>
        </r>
      </text>
    </comment>
    <comment ref="F25" authorId="0">
      <text>
        <r>
          <rPr>
            <sz val="8"/>
            <rFont val="Tahoma"/>
            <family val="2"/>
          </rPr>
          <t>Es prerequisito de Kinesiología y correquisito con Biología celular, es decir deben verse a la par y si se cancela una, debe cancelar ambas.
Área: Biomédica.</t>
        </r>
      </text>
    </comment>
    <comment ref="F41" authorId="0">
      <text>
        <r>
          <rPr>
            <sz val="8"/>
            <rFont val="Tahoma"/>
            <family val="2"/>
          </rPr>
          <t xml:space="preserve">Es correquisito con Anatomía, es decir deben verse a la par y si se cancela una, debe cancelar ambas.
Área: Biomédica.
</t>
        </r>
      </text>
    </comment>
    <comment ref="F36" authorId="0">
      <text>
        <r>
          <rPr>
            <sz val="8"/>
            <rFont val="Tahoma"/>
            <family val="2"/>
          </rPr>
          <t xml:space="preserve">Es prerequisito de Sicología del Aprendizaje.
Área: Biomédica
</t>
        </r>
      </text>
    </comment>
    <comment ref="F30" authorId="0">
      <text>
        <r>
          <rPr>
            <sz val="8"/>
            <rFont val="Tahoma"/>
            <family val="2"/>
          </rPr>
          <t xml:space="preserve">Para cursarla debe haber cursado antes introducción al área profesional. Es prerequisito de Sociología del deporte.
Área: General
</t>
        </r>
      </text>
    </comment>
    <comment ref="I10" authorId="0">
      <text>
        <r>
          <rPr>
            <sz val="8"/>
            <rFont val="Tahoma"/>
            <family val="2"/>
          </rPr>
          <t>Para cursar esta asignatura debe haber cursado Matemáticas. Es prerequisito de Metodología de la inv.
Área: Práctica e Investigación</t>
        </r>
      </text>
    </comment>
    <comment ref="L10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de conjunto.
</t>
        </r>
      </text>
    </comment>
    <comment ref="I20" authorId="0">
      <text>
        <r>
          <rPr>
            <sz val="8"/>
            <rFont val="Tahoma"/>
            <family val="2"/>
          </rPr>
          <t xml:space="preserve">Para cursar esta asignatura debe cursar antes Fundamentación rítmica y gimnasia.
Área: Específica deportes individuales.
</t>
        </r>
      </text>
    </comment>
    <comment ref="I30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individuales.
</t>
        </r>
      </text>
    </comment>
    <comment ref="O41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individuales.
</t>
        </r>
      </text>
    </comment>
    <comment ref="S36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individuales.
</t>
        </r>
      </text>
    </comment>
    <comment ref="W30" authorId="0">
      <text>
        <r>
          <rPr>
            <sz val="8"/>
            <rFont val="Tahoma"/>
            <family val="2"/>
          </rPr>
          <t>Para cursar esta asignatura debe cursar antes Preparación física. No es prerequisito de ninguna asignatura.
Área: Específica Deptes individuales.</t>
        </r>
      </text>
    </comment>
    <comment ref="Z44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individuales.
</t>
        </r>
      </text>
    </comment>
    <comment ref="S10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de conjunto.
</t>
        </r>
      </text>
    </comment>
    <comment ref="W41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de conjunto.
</t>
        </r>
      </text>
    </comment>
    <comment ref="Z20" authorId="0">
      <text>
        <r>
          <rPr>
            <sz val="8"/>
            <rFont val="Tahoma"/>
            <family val="2"/>
          </rPr>
          <t>No tiene prerequisito ni es prerequisito de ninguna asignatura.
Área: Específica Deptes de conjunto.</t>
        </r>
        <r>
          <rPr>
            <sz val="8"/>
            <rFont val="Tahoma"/>
            <family val="2"/>
          </rPr>
          <t xml:space="preserve">
</t>
        </r>
      </text>
    </comment>
    <comment ref="AD44" authorId="0">
      <text>
        <r>
          <rPr>
            <sz val="8"/>
            <rFont val="Tahoma"/>
            <family val="2"/>
          </rPr>
          <t xml:space="preserve">No tiene prerequisito ni es prerequisito de ninguna asignatura.
Área: Específica Deptes de conjunto.
</t>
        </r>
      </text>
    </comment>
    <comment ref="S30" authorId="0">
      <text>
        <r>
          <rPr>
            <sz val="8"/>
            <rFont val="Tahoma"/>
            <family val="2"/>
          </rPr>
          <t xml:space="preserve">Para cursar esta asignatura debe cursar antes Fisiología integral del entrenamiento dep. Es prerequisito de Halterofilia y de Teoría y plan del entrenamiento deptivo.
Área: Específica deptes de conjunto.
</t>
        </r>
      </text>
    </comment>
    <comment ref="S25" authorId="0">
      <text>
        <r>
          <rPr>
            <sz val="8"/>
            <rFont val="Tahoma"/>
            <family val="2"/>
          </rPr>
          <t xml:space="preserve">Para cursar esta asignatura debe cursar antes Fundamentos de lúdica.
Área: Específica deptes individuales
</t>
        </r>
      </text>
    </comment>
    <comment ref="W25" authorId="0">
      <text>
        <r>
          <rPr>
            <sz val="8"/>
            <rFont val="Tahoma"/>
            <family val="2"/>
          </rPr>
          <t xml:space="preserve">Para cursar esta asignatura debe cursar antes Preparación Física. Es prerequisito de Evaluación y control funcional.
Área: Específica deptes de Conjunto.
</t>
        </r>
      </text>
    </comment>
    <comment ref="L41" authorId="0">
      <text>
        <r>
          <rPr>
            <sz val="8"/>
            <rFont val="Tahoma"/>
            <family val="2"/>
          </rPr>
          <t xml:space="preserve">Para cursar esta asignatura debe cursar antes Depte de combate 1
Área: Específica deptes individuales.
</t>
        </r>
      </text>
    </comment>
    <comment ref="I41" authorId="0">
      <text>
        <r>
          <rPr>
            <sz val="8"/>
            <rFont val="Tahoma"/>
            <family val="2"/>
          </rPr>
          <t xml:space="preserve">Es prerequisito para cursar depte de combate 2
Área: Específica deptes individuales.
</t>
        </r>
      </text>
    </comment>
    <comment ref="L30" authorId="0">
      <text>
        <r>
          <rPr>
            <sz val="8"/>
            <rFont val="Tahoma"/>
            <family val="2"/>
          </rPr>
          <t xml:space="preserve">Para cursarla debe haber cursado antes Sicología del aprendizaje. Es prerequisito de Introducción a la práctica
Área: Específica deptes de conjunto.
</t>
        </r>
      </text>
    </comment>
    <comment ref="W15" authorId="0">
      <text>
        <r>
          <rPr>
            <sz val="8"/>
            <rFont val="Tahoma"/>
            <family val="2"/>
          </rPr>
          <t xml:space="preserve">Para cursar esta asignatura debe cursar antes Didáctica general y del deporte  e Investigación deportiva. Es prerequisito de Práctica 2.
Área: Práctica e investigación
</t>
        </r>
      </text>
    </comment>
    <comment ref="Z15" authorId="0">
      <text>
        <r>
          <rPr>
            <sz val="8"/>
            <rFont val="Tahoma"/>
            <family val="2"/>
          </rPr>
          <t xml:space="preserve">Para cursar esta asignatura debe cursar antes Introducción a la práctica. Es prerequisito de Práctica 3.
Área: Práctica e investigación
</t>
        </r>
      </text>
    </comment>
    <comment ref="AD15" authorId="0">
      <text>
        <r>
          <rPr>
            <sz val="8"/>
            <rFont val="Tahoma"/>
            <family val="2"/>
          </rPr>
          <t xml:space="preserve">Para cursar esta asignatura debe cursar antes Práctica 2. Es prerequisito de Práctica 4.
Área: Práctica e investigación
</t>
        </r>
      </text>
    </comment>
    <comment ref="AG15" authorId="0">
      <text>
        <r>
          <rPr>
            <sz val="8"/>
            <rFont val="Tahoma"/>
            <family val="2"/>
          </rPr>
          <t xml:space="preserve">Para cursar esta asignatura debe cursar antes Práctica 3.
Área: Práctica e investigación.
</t>
        </r>
      </text>
    </comment>
    <comment ref="S15" authorId="0">
      <text>
        <r>
          <rPr>
            <sz val="8"/>
            <rFont val="Tahoma"/>
            <family val="2"/>
          </rPr>
          <t xml:space="preserve">Para cursar esta asignatura debe cursar antes Didáctica General y del deporte y Metodología de la investigación. Es prerequisito de Introducción a la práctica y de Formulación de proyectos 1.
Área: Práctica e investigación.
</t>
        </r>
      </text>
    </comment>
    <comment ref="AD41" authorId="0">
      <text>
        <r>
          <rPr>
            <sz val="8"/>
            <rFont val="Tahoma"/>
            <family val="2"/>
          </rPr>
          <t xml:space="preserve">Para cursar esta asignatura debe cursar antes Formulación de proyectos 2. Es prerequisito de Trabajo de grado.
Área: Práctica e investigación.
</t>
        </r>
      </text>
    </comment>
    <comment ref="AG41" authorId="0">
      <text>
        <r>
          <rPr>
            <sz val="8"/>
            <rFont val="Tahoma"/>
            <family val="2"/>
          </rPr>
          <t xml:space="preserve">Para cursar esta asignatura debe cursar antes Seminario de grado.
Debe sustentar su trabajo de grado finalizado como requisito de la asignatura.
Área: Práctica e investigación.
</t>
        </r>
      </text>
    </comment>
    <comment ref="Z41" authorId="0">
      <text>
        <r>
          <rPr>
            <sz val="8"/>
            <rFont val="Tahoma"/>
            <family val="2"/>
          </rPr>
          <t xml:space="preserve">Esta asignatura no es prerequisito de ninguna otra asignatura.
Área: Básica
</t>
        </r>
      </text>
    </comment>
    <comment ref="AD36" authorId="0">
      <text>
        <r>
          <rPr>
            <sz val="8"/>
            <rFont val="Tahoma"/>
            <family val="2"/>
          </rPr>
          <t>Para cursar esta asignatura debe cursar antes Formulación de proyectos 2.
Área: Gestión.</t>
        </r>
      </text>
    </comment>
    <comment ref="W36" authorId="0">
      <text>
        <r>
          <rPr>
            <sz val="8"/>
            <rFont val="Tahoma"/>
            <family val="2"/>
          </rPr>
          <t xml:space="preserve">Para cursar esta asignatura debe cursar primero Investigación deportiva. Es prerequisito de Formulación de proyectos 2.
Área: Gestión.
</t>
        </r>
      </text>
    </comment>
    <comment ref="Z36" authorId="0">
      <text>
        <r>
          <rPr>
            <sz val="8"/>
            <rFont val="Tahoma"/>
            <family val="2"/>
          </rPr>
          <t xml:space="preserve">Para cursar esta asignatura debe cursar antes Formulación de proyectos 1. Es prerequisito de Seminario de Proyección Profesional y de Seminario de grado.
Área: Gestión.
</t>
        </r>
      </text>
    </comment>
    <comment ref="S41" authorId="0">
      <text>
        <r>
          <rPr>
            <sz val="8"/>
            <rFont val="Tahoma"/>
            <family val="2"/>
          </rPr>
          <t xml:space="preserve">Esta asignatura debe cursarse a la par con Pedagogía constitucional. Si se cancela una, deberá cancelarse la otra.
Área: Gestión.
</t>
        </r>
      </text>
    </comment>
    <comment ref="I15" authorId="0">
      <text>
        <r>
          <rPr>
            <sz val="8"/>
            <rFont val="Tahoma"/>
            <family val="2"/>
          </rPr>
          <t xml:space="preserve">Esta asignatura es correquisito con Fisiología del ejercicio, es decir que se deben ver a la par y si se cancela una, deben cancelarse ambas.
Área: Biomédica.
</t>
        </r>
      </text>
    </comment>
    <comment ref="I25" authorId="0">
      <text>
        <r>
          <rPr>
            <sz val="8"/>
            <rFont val="Tahoma"/>
            <family val="2"/>
          </rPr>
          <t xml:space="preserve">Esta asignatura es correquisito con Bioquímica, es decir que se deben ver a la par y si se cancela una, deben cancelarse ambas. Y tiene como prerequisito Anatomía. Es prerequisito de Fisiología integral y de primeros auxilios.
Área: Biomédica.
</t>
        </r>
      </text>
    </comment>
    <comment ref="L25" authorId="0">
      <text>
        <r>
          <rPr>
            <sz val="8"/>
            <rFont val="Tahoma"/>
            <family val="2"/>
          </rPr>
          <t xml:space="preserve">Para cursar esta asignatura debe cursar antes Fisiología del ejercicio. Es prerequisito de Crecimiento y desarrollo y Preparación Física.
Área: Biomédica.
</t>
        </r>
      </text>
    </comment>
    <comment ref="L20" authorId="0">
      <text>
        <r>
          <rPr>
            <sz val="8"/>
            <rFont val="Tahoma"/>
            <family val="2"/>
          </rPr>
          <t xml:space="preserve">Para cursar esta asignatura debe cursar antes Fisiología del ejercicio.
Área: Biomédica.
</t>
        </r>
      </text>
    </comment>
    <comment ref="O25" authorId="0">
      <text>
        <r>
          <rPr>
            <sz val="8"/>
            <rFont val="Tahoma"/>
            <family val="2"/>
          </rPr>
          <t xml:space="preserve">Para cursar esta asignatura debe cursar antes Fisiología integral del entrenamiento deptivo
Área: Biomédica.
</t>
        </r>
      </text>
    </comment>
    <comment ref="O20" authorId="0">
      <text>
        <r>
          <rPr>
            <sz val="8"/>
            <rFont val="Tahoma"/>
            <family val="2"/>
          </rPr>
          <t xml:space="preserve">Esta asignatura no es prerequisito de ninguna.
Área: Específica deportes de conjunto.
</t>
        </r>
      </text>
    </comment>
    <comment ref="S20" authorId="0">
      <text>
        <r>
          <rPr>
            <sz val="8"/>
            <rFont val="Tahoma"/>
            <family val="2"/>
          </rPr>
          <t xml:space="preserve">Para cursar esta asignatura debe cursar antes Anatomía. Es  prerequisito de Biomecánica y Masoterapia.
Área: Biomédica.
</t>
        </r>
      </text>
    </comment>
    <comment ref="W20" authorId="0">
      <text>
        <r>
          <rPr>
            <sz val="8"/>
            <rFont val="Tahoma"/>
            <family val="2"/>
          </rPr>
          <t xml:space="preserve">Para cursar esta asignatura debe cursar antes Kinesiología. Es prerequisito de Lesiones deportivas.
Área: Biomédica
</t>
        </r>
      </text>
    </comment>
    <comment ref="Z30" authorId="0">
      <text>
        <r>
          <rPr>
            <sz val="8"/>
            <rFont val="Tahoma"/>
            <family val="2"/>
          </rPr>
          <t xml:space="preserve">Es correquisito con Eval y control funcional, es decir que se deben ver ambas a la par y si cancela una debe cancelar ambas.
Área: Biomédica.
</t>
        </r>
      </text>
    </comment>
    <comment ref="Z25" authorId="0">
      <text>
        <r>
          <rPr>
            <sz val="8"/>
            <rFont val="Tahoma"/>
            <family val="2"/>
          </rPr>
          <t xml:space="preserve">Es correquisito con Eval y control funcional, es decir que se deben ver ambas a la par y si cancela una debe cancelar ambas y para cursarla debe cursar antes teoría y plan. Es prerequisito de Lesiones deportivas, de Entrenamiento deptivo y Biomedicina y de Gimnasia aplicada.
Área: Biomédica.
</t>
        </r>
      </text>
    </comment>
    <comment ref="AD20" authorId="0">
      <text>
        <r>
          <rPr>
            <sz val="8"/>
            <rFont val="Tahoma"/>
            <family val="2"/>
          </rPr>
          <t xml:space="preserve">Es correquisito con Entrenamiento deptivo y biomedicina, se deben ver ambas a la par y si se cancela una, debe cancelarse la otra.
Área: Biomédica.
</t>
        </r>
      </text>
    </comment>
    <comment ref="AD30" authorId="0">
      <text>
        <r>
          <rPr>
            <sz val="8"/>
            <rFont val="Tahoma"/>
            <family val="2"/>
          </rPr>
          <t xml:space="preserve">Es correquisito con Masoterapia, se deben ver ambas a la par y si se cancela una, debe cancelarse la otra. Para cursarla, debe ver antes eval y control funcional.
Área: Biomédica.
</t>
        </r>
      </text>
    </comment>
    <comment ref="AG25" authorId="0">
      <text>
        <r>
          <rPr>
            <sz val="8"/>
            <rFont val="Tahoma"/>
            <family val="2"/>
          </rPr>
          <t xml:space="preserve">Para cursarla debe cursar antes Eval y control funcional del entrenamiento deportivo.
Área: Biomédica
</t>
        </r>
      </text>
    </comment>
    <comment ref="AD25" authorId="0">
      <text>
        <r>
          <rPr>
            <sz val="8"/>
            <rFont val="Tahoma"/>
            <family val="2"/>
          </rPr>
          <t xml:space="preserve">Para cursarla debe cursar antes Biomecánica y Evaluación y Control.
Área: Biomédica.
</t>
        </r>
      </text>
    </comment>
    <comment ref="AD10" authorId="0">
      <text>
        <r>
          <rPr>
            <sz val="8"/>
            <rFont val="Tahoma"/>
            <family val="2"/>
          </rPr>
          <t xml:space="preserve">No es prerequisito de ninguna asignatura.
Área: Específica deptes individuales
</t>
        </r>
      </text>
    </comment>
    <comment ref="O10" authorId="0">
      <text>
        <r>
          <rPr>
            <sz val="8"/>
            <rFont val="Tahoma"/>
            <family val="2"/>
          </rPr>
          <t xml:space="preserve">Esta asignatura es prerequisito de administración deptiva y de Gerencia del Recurso Humano.
Área: Gestión
</t>
        </r>
      </text>
    </comment>
    <comment ref="W10" authorId="0">
      <text>
        <r>
          <rPr>
            <sz val="8"/>
            <rFont val="Tahoma"/>
            <family val="2"/>
          </rPr>
          <t xml:space="preserve">Para cursarla debe cursar antes Administración.
Área: Gestión.
</t>
        </r>
      </text>
    </comment>
    <comment ref="Z10" authorId="0">
      <text>
        <r>
          <rPr>
            <sz val="8"/>
            <rFont val="Tahoma"/>
            <family val="2"/>
          </rPr>
          <t xml:space="preserve">Para cursar esta asignatura debe cursar antes Administración.
Área: Gestión.
</t>
        </r>
      </text>
    </comment>
    <comment ref="L15" authorId="0">
      <text>
        <r>
          <rPr>
            <sz val="8"/>
            <rFont val="Tahoma"/>
            <family val="2"/>
          </rPr>
          <t xml:space="preserve">Para cursar esta asignatura debe cursar antes Humanidades 1. Es prerequisito de Metodología de la investigación.
Área: Práctica e investigación.
</t>
        </r>
      </text>
    </comment>
    <comment ref="O15" authorId="0">
      <text>
        <r>
          <rPr>
            <sz val="8"/>
            <rFont val="Tahoma"/>
            <family val="2"/>
          </rPr>
          <t xml:space="preserve">Para cursar esta asignatura debe cursar antes Epistemología y Estadística. Es prerequisito de Investigación deptiva
Área: Práctica e investigación.
 </t>
        </r>
      </text>
    </comment>
    <comment ref="I36" authorId="0">
      <text>
        <r>
          <rPr>
            <sz val="8"/>
            <rFont val="Tahoma"/>
            <family val="2"/>
          </rPr>
          <t xml:space="preserve">Para cursarla debe haber cursado antes Sicología general y evolutiva. Es prerequisito de Sicología del deporte y de Didáctica general y del deporte.
Área: Biomédica
</t>
        </r>
      </text>
    </comment>
    <comment ref="L36" authorId="0">
      <text>
        <r>
          <rPr>
            <sz val="8"/>
            <rFont val="Tahoma"/>
            <family val="2"/>
          </rPr>
          <t>Para cursarla debe cursar antes Sicología del aprendizaje.
Área: Biomédica</t>
        </r>
      </text>
    </comment>
    <comment ref="O30" authorId="0">
      <text>
        <r>
          <rPr>
            <sz val="8"/>
            <rFont val="Tahoma"/>
            <family val="2"/>
          </rPr>
          <t>Para cursar esta asignatura debe cursar antes Historia del depte.
Área: General.</t>
        </r>
      </text>
    </comment>
    <comment ref="O36" authorId="0">
      <text>
        <r>
          <rPr>
            <sz val="8"/>
            <rFont val="Tahoma"/>
            <family val="2"/>
          </rPr>
          <t>Esta asignatura no tiene prerequisito ni es prerequisito de ninguna otra asignatura.
Área: General.</t>
        </r>
      </text>
    </comment>
    <comment ref="O44" authorId="0">
      <text>
        <r>
          <rPr>
            <sz val="8"/>
            <rFont val="Tahoma"/>
            <family val="2"/>
          </rPr>
          <t>Es prerequisito de Deporte Recreativo.
Área: Específica deportes individuales.</t>
        </r>
      </text>
    </comment>
    <comment ref="S44" authorId="0">
      <text>
        <r>
          <rPr>
            <sz val="8"/>
            <rFont val="Tahoma"/>
            <family val="2"/>
          </rPr>
          <t>Es correquisito con Legislación deptiva, por tanto deben verse a la par, si se cancela una, deben cancelarse las dos.
Área: General.</t>
        </r>
      </text>
    </comment>
    <comment ref="W44" authorId="0">
      <text>
        <r>
          <rPr>
            <sz val="8"/>
            <rFont val="Tahoma"/>
            <family val="2"/>
          </rPr>
          <t>Esta asignatura no es prerequisito de ninguna otra asignatura. Es obligatoria de Ley.
Área: General.</t>
        </r>
      </text>
    </comment>
  </commentList>
</comments>
</file>

<file path=xl/comments4.xml><?xml version="1.0" encoding="utf-8"?>
<comments xmlns="http://schemas.openxmlformats.org/spreadsheetml/2006/main">
  <authors>
    <author>bdmontoya</author>
  </authors>
  <commentList>
    <comment ref="E9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F9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E21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F21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E36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F36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E55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F55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E86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F86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E108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F108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  <comment ref="E133" authorId="0">
      <text>
        <r>
          <rPr>
            <sz val="8"/>
            <rFont val="Tahoma"/>
            <family val="2"/>
          </rPr>
          <t xml:space="preserve">Horas semanales presenciales de la asignatura a las que debe asistir el estudiante.
</t>
        </r>
      </text>
    </comment>
    <comment ref="F133" authorId="0">
      <text>
        <r>
          <rPr>
            <sz val="8"/>
            <rFont val="Tahoma"/>
            <family val="2"/>
          </rPr>
          <t xml:space="preserve">Horas de Trabajo Independiente que el estudiante debe cumplir por fuera de las horas presenciales.
</t>
        </r>
      </text>
    </comment>
  </commentList>
</comments>
</file>

<file path=xl/sharedStrings.xml><?xml version="1.0" encoding="utf-8"?>
<sst xmlns="http://schemas.openxmlformats.org/spreadsheetml/2006/main" count="938" uniqueCount="369">
  <si>
    <t>POLITÉCNICO COLOMBIANO JAIME ISAZA CADAVID</t>
  </si>
  <si>
    <t>FACULTAD DE EDUCACIÓN FÍSICA, RECREACIÓN Y DEPORTE</t>
  </si>
  <si>
    <t xml:space="preserve">PROFESIONAL EN DEPORTE </t>
  </si>
  <si>
    <t>PLAN DE ESTUDIOS 9</t>
  </si>
  <si>
    <t>NIVEL 1</t>
  </si>
  <si>
    <t>Código</t>
  </si>
  <si>
    <t>Prerrequisito</t>
  </si>
  <si>
    <t>Correquisito</t>
  </si>
  <si>
    <t>H.S</t>
  </si>
  <si>
    <t>Matemática</t>
  </si>
  <si>
    <t>Lengua Materna</t>
  </si>
  <si>
    <t>Humanidades 1</t>
  </si>
  <si>
    <t>Biofísica</t>
  </si>
  <si>
    <t>Introducción al área profesional</t>
  </si>
  <si>
    <t>Motricidad</t>
  </si>
  <si>
    <t>NIVEL II</t>
  </si>
  <si>
    <t>Anatomía</t>
  </si>
  <si>
    <t>Biología Celular</t>
  </si>
  <si>
    <t>Sicología General y Evolutiva</t>
  </si>
  <si>
    <t>Atletismo</t>
  </si>
  <si>
    <t>Historia del Deporte</t>
  </si>
  <si>
    <t>H.T.I</t>
  </si>
  <si>
    <t>Bioquímica</t>
  </si>
  <si>
    <t>Fisiología del Ejercicio</t>
  </si>
  <si>
    <t>Gimnasia Moderna</t>
  </si>
  <si>
    <t>Estadística</t>
  </si>
  <si>
    <t>Natación</t>
  </si>
  <si>
    <t>Didáctica General y del deporte</t>
  </si>
  <si>
    <t>Epistemología</t>
  </si>
  <si>
    <t>Primeros Auxilios</t>
  </si>
  <si>
    <t>Voleibol</t>
  </si>
  <si>
    <t>Sicología del Deporte</t>
  </si>
  <si>
    <t>Crecimiento y Desarrollo Motor</t>
  </si>
  <si>
    <t>Baloncesto</t>
  </si>
  <si>
    <t>Sociología del Deporte</t>
  </si>
  <si>
    <t>Ética</t>
  </si>
  <si>
    <t xml:space="preserve">     NIVEL VI</t>
  </si>
  <si>
    <t>Investigación Deportiva</t>
  </si>
  <si>
    <t>Kinesiología</t>
  </si>
  <si>
    <t xml:space="preserve">Legislación Deportiva </t>
  </si>
  <si>
    <t>Preparación Física</t>
  </si>
  <si>
    <t>Fútbol</t>
  </si>
  <si>
    <t>Deporte Recreativo</t>
  </si>
  <si>
    <t xml:space="preserve">Pedagogía Constitucional </t>
  </si>
  <si>
    <t>Halterofilia</t>
  </si>
  <si>
    <t>Introducción a la Práctica</t>
  </si>
  <si>
    <t>Biomecánica</t>
  </si>
  <si>
    <t>Teoría y Plan del Entrenamiento</t>
  </si>
  <si>
    <t>Administración Deportiva</t>
  </si>
  <si>
    <t>Ecología</t>
  </si>
  <si>
    <t>Fútbol de Salón</t>
  </si>
  <si>
    <t>Formulación Proyectos 1</t>
  </si>
  <si>
    <t>Balonmano</t>
  </si>
  <si>
    <t>Gerencia del Recurso Humano</t>
  </si>
  <si>
    <t>Tenis de Campo</t>
  </si>
  <si>
    <t>Informática</t>
  </si>
  <si>
    <t>Formulación de Proyectos 2</t>
  </si>
  <si>
    <t>Nutrición</t>
  </si>
  <si>
    <t xml:space="preserve">              NIVEL IX</t>
  </si>
  <si>
    <t>Seminario Proyección Profesional</t>
  </si>
  <si>
    <t>Práctica 3</t>
  </si>
  <si>
    <t>Lesiones Deportivas</t>
  </si>
  <si>
    <t>Tenis de Mesa</t>
  </si>
  <si>
    <t>Masoterapia</t>
  </si>
  <si>
    <t xml:space="preserve">          NIVEL X</t>
  </si>
  <si>
    <t>Trabajo de Grado</t>
  </si>
  <si>
    <t>Práctica 4</t>
  </si>
  <si>
    <t>Gimnasia Aplicada</t>
  </si>
  <si>
    <t>Créditos</t>
  </si>
  <si>
    <t xml:space="preserve">Deporte de Combate 2 </t>
  </si>
  <si>
    <t>Deporte de Combate 1</t>
  </si>
  <si>
    <t>Sicología del   aprendizaje</t>
  </si>
  <si>
    <t>Asignaturas</t>
  </si>
  <si>
    <t xml:space="preserve">Lengua Materna </t>
  </si>
  <si>
    <t xml:space="preserve">Biología Celular </t>
  </si>
  <si>
    <t xml:space="preserve">Motricidad </t>
  </si>
  <si>
    <t xml:space="preserve">Anatomía </t>
  </si>
  <si>
    <t xml:space="preserve">Fisiología del Ejercicio </t>
  </si>
  <si>
    <t>Fundamentación Rítmica y Gimnasia</t>
  </si>
  <si>
    <t xml:space="preserve">Matemática </t>
  </si>
  <si>
    <t xml:space="preserve">Sicología Gral y Ev.        </t>
  </si>
  <si>
    <t xml:space="preserve">Anatomía  </t>
  </si>
  <si>
    <t xml:space="preserve">Bioquímica  </t>
  </si>
  <si>
    <t xml:space="preserve">Fisiología del ejercicio </t>
  </si>
  <si>
    <t xml:space="preserve">Humanidades I  </t>
  </si>
  <si>
    <t xml:space="preserve">Deporte  de Combate 1 </t>
  </si>
  <si>
    <t xml:space="preserve">Fisiología Integral del Ent. Dvo. </t>
  </si>
  <si>
    <t xml:space="preserve">Historia del Dte </t>
  </si>
  <si>
    <t xml:space="preserve">Fisiología Integral del Ent. Dvo </t>
  </si>
  <si>
    <t xml:space="preserve">Fundamentos de Lúdica  </t>
  </si>
  <si>
    <t xml:space="preserve">Kinesiología  </t>
  </si>
  <si>
    <t xml:space="preserve">Preparación Fìsica </t>
  </si>
  <si>
    <t xml:space="preserve">Práctica 2 </t>
  </si>
  <si>
    <t xml:space="preserve">Práctica 3 </t>
  </si>
  <si>
    <t>Periodismo Deportivo</t>
  </si>
  <si>
    <t>Softbol</t>
  </si>
  <si>
    <t>NIVEL III</t>
  </si>
  <si>
    <t>Fundamentos de Lúdica</t>
  </si>
  <si>
    <t>Seminario de Trabajo de Grado</t>
  </si>
  <si>
    <t>Seminario de trabajo de grado</t>
  </si>
  <si>
    <t>POLITECNICO COLOMBIANO JAIME ISAZA CADAVID</t>
  </si>
  <si>
    <t xml:space="preserve">FACULTAD DE EDUCACIÓN FÍSICA, RECREACIÓN Y DEPORTE </t>
  </si>
  <si>
    <t>PLAN 9</t>
  </si>
  <si>
    <t>Semestre</t>
  </si>
  <si>
    <t>CBS</t>
  </si>
  <si>
    <t>ADM</t>
  </si>
  <si>
    <t>EFD</t>
  </si>
  <si>
    <t>ING</t>
  </si>
  <si>
    <t>Administración</t>
  </si>
  <si>
    <t>Edu. Física</t>
  </si>
  <si>
    <t>CBS00001</t>
  </si>
  <si>
    <t>CBS00030</t>
  </si>
  <si>
    <t>EFD00131</t>
  </si>
  <si>
    <t>CBS00008</t>
  </si>
  <si>
    <t>CBS00031</t>
  </si>
  <si>
    <t>EFD00232</t>
  </si>
  <si>
    <t>EFD00048</t>
  </si>
  <si>
    <t>EFD00052</t>
  </si>
  <si>
    <t>EFD00045</t>
  </si>
  <si>
    <t>EFD00097</t>
  </si>
  <si>
    <t>EFD00054</t>
  </si>
  <si>
    <t>EFD00004</t>
  </si>
  <si>
    <t>EFD00043</t>
  </si>
  <si>
    <t>EFD00001</t>
  </si>
  <si>
    <t>EFD00023</t>
  </si>
  <si>
    <t>EFD00057</t>
  </si>
  <si>
    <t>EFD00252</t>
  </si>
  <si>
    <t>EFD00098</t>
  </si>
  <si>
    <t>EFD00069</t>
  </si>
  <si>
    <t>EFD00253</t>
  </si>
  <si>
    <t>CBS00040</t>
  </si>
  <si>
    <t>EFD00033</t>
  </si>
  <si>
    <t>EFD00089</t>
  </si>
  <si>
    <t>EFD00060</t>
  </si>
  <si>
    <t>EFD00099</t>
  </si>
  <si>
    <t>EFD00050</t>
  </si>
  <si>
    <t>CBS00036</t>
  </si>
  <si>
    <t>EFD00092</t>
  </si>
  <si>
    <t>EFD00064</t>
  </si>
  <si>
    <t>CBS00103</t>
  </si>
  <si>
    <t>Patinaje</t>
  </si>
  <si>
    <t>EFD00025</t>
  </si>
  <si>
    <t>EFD00041</t>
  </si>
  <si>
    <t>EFD00086</t>
  </si>
  <si>
    <t>EFD00135</t>
  </si>
  <si>
    <t>EFD00105</t>
  </si>
  <si>
    <t>EFD00256</t>
  </si>
  <si>
    <t>EFD00240</t>
  </si>
  <si>
    <t>EFD00096</t>
  </si>
  <si>
    <t>Ciclismo</t>
  </si>
  <si>
    <t>EFD00155</t>
  </si>
  <si>
    <t>CBS00098</t>
  </si>
  <si>
    <t>EFD00254</t>
  </si>
  <si>
    <t>EFD00104</t>
  </si>
  <si>
    <t>EFD00032</t>
  </si>
  <si>
    <t>EFD00257</t>
  </si>
  <si>
    <t>EFD00006</t>
  </si>
  <si>
    <t>EFD00005</t>
  </si>
  <si>
    <t>EFD00090</t>
  </si>
  <si>
    <t>EFD00369</t>
  </si>
  <si>
    <t>EFD00129</t>
  </si>
  <si>
    <t>EFD00370</t>
  </si>
  <si>
    <t>EFD00106</t>
  </si>
  <si>
    <t>ADM00039</t>
  </si>
  <si>
    <t>EFD00371</t>
  </si>
  <si>
    <t>ING00012</t>
  </si>
  <si>
    <t>EFD00372</t>
  </si>
  <si>
    <t>EFD00049</t>
  </si>
  <si>
    <t>EFD00785</t>
  </si>
  <si>
    <t>EFD00787</t>
  </si>
  <si>
    <t>EFD00138</t>
  </si>
  <si>
    <t>EFD00101</t>
  </si>
  <si>
    <t>EFD00373</t>
  </si>
  <si>
    <t>EFD00157</t>
  </si>
  <si>
    <t>EFD00485</t>
  </si>
  <si>
    <t>EFD00784</t>
  </si>
  <si>
    <t>EFD00374</t>
  </si>
  <si>
    <t>EFD00102</t>
  </si>
  <si>
    <t>EFD00529</t>
  </si>
  <si>
    <t>Ninguno</t>
  </si>
  <si>
    <t xml:space="preserve">      NIVEL IV</t>
  </si>
  <si>
    <t xml:space="preserve">      NIVEL V</t>
  </si>
  <si>
    <t xml:space="preserve">           NIVEL VII</t>
  </si>
  <si>
    <t xml:space="preserve">          NIVEL VIII</t>
  </si>
  <si>
    <t>Asignatura</t>
  </si>
  <si>
    <t xml:space="preserve">DECRETO 2566                                                                   </t>
  </si>
  <si>
    <t>Área</t>
  </si>
  <si>
    <t>Biomédica</t>
  </si>
  <si>
    <t>Específica</t>
  </si>
  <si>
    <t>Gestión</t>
  </si>
  <si>
    <t>Básica</t>
  </si>
  <si>
    <t>General</t>
  </si>
  <si>
    <t xml:space="preserve">Fisiol del Ejercicio </t>
  </si>
  <si>
    <t>Investigación</t>
  </si>
  <si>
    <t>EFD00065</t>
  </si>
  <si>
    <t xml:space="preserve">Sicología del Aprendizaje </t>
  </si>
  <si>
    <t>Fisiol. Integral del Entrena/ Deportivo</t>
  </si>
  <si>
    <t xml:space="preserve">Ninguno </t>
  </si>
  <si>
    <t>Epistemología, Estadística</t>
  </si>
  <si>
    <t>Metodología de la  Investigación</t>
  </si>
  <si>
    <t>Metodología de la Investigación</t>
  </si>
  <si>
    <t xml:space="preserve">Pedag.Constit. </t>
  </si>
  <si>
    <t xml:space="preserve">Legislación Deptiva  </t>
  </si>
  <si>
    <t>Investigación Deportiva, Didác gral y del depte.</t>
  </si>
  <si>
    <t xml:space="preserve">Preparación Física </t>
  </si>
  <si>
    <t xml:space="preserve">Investigación Deportiva </t>
  </si>
  <si>
    <t>Práctica</t>
  </si>
  <si>
    <t>Eval.y Control Func.</t>
  </si>
  <si>
    <t>Formulación de Proyectos 1</t>
  </si>
  <si>
    <t>Eval. y Control Funcional del Entrena/</t>
  </si>
  <si>
    <t xml:space="preserve">Nutrición </t>
  </si>
  <si>
    <t>Práctica 2</t>
  </si>
  <si>
    <t>Entrenamiento Deptivo y Biomedicina</t>
  </si>
  <si>
    <t>Biomecánica, Eval y control func. del entrena/.</t>
  </si>
  <si>
    <t>Entr. Dvo y Biomed</t>
  </si>
  <si>
    <t>Totales</t>
  </si>
  <si>
    <t>Eval.  y Control Funcional del Etto deptivo</t>
  </si>
  <si>
    <t>Total de asignaturas</t>
  </si>
  <si>
    <t>Total de créditos</t>
  </si>
  <si>
    <t>Total horas semanales</t>
  </si>
  <si>
    <t>Total horas de trabajo independiente</t>
  </si>
  <si>
    <t>Total Prereequisitos</t>
  </si>
  <si>
    <t>Total Correquisitos</t>
  </si>
  <si>
    <t>Lengua Materna
CBS00030
Créditos 2</t>
  </si>
  <si>
    <t>Motricidad
EFD00131
Créditos 2</t>
  </si>
  <si>
    <t>Biofísica
CBS00008
Créditos 4</t>
  </si>
  <si>
    <t>Humanidades 1
CBS00031
Créditos 2</t>
  </si>
  <si>
    <t>Matemáticas
CBS00001
Créditos 4</t>
  </si>
  <si>
    <t>Introducción al
área Profesional
EFD00232
Créditos 1</t>
  </si>
  <si>
    <t>Asignaturas 6</t>
  </si>
  <si>
    <t>Céditos 15</t>
  </si>
  <si>
    <t>Asignaturas 7</t>
  </si>
  <si>
    <t>Céditos 14</t>
  </si>
  <si>
    <t>Periodismo 
deportivo
EFD00048
Créditos 2</t>
  </si>
  <si>
    <t>Atletismo
EFD00097
Créditos 2</t>
  </si>
  <si>
    <t>Asignaturas 8</t>
  </si>
  <si>
    <t>Céditos 10</t>
  </si>
  <si>
    <t>Fundamentación
rítmica y gimn
EFD00152
Créditos 2</t>
  </si>
  <si>
    <t>Asignaturas 3</t>
  </si>
  <si>
    <t>PROGRAMA PROFESIONAL EN DEPORTE</t>
  </si>
  <si>
    <t>Área Básica</t>
  </si>
  <si>
    <t>Área General</t>
  </si>
  <si>
    <t>Área Específica</t>
  </si>
  <si>
    <t>Área Biomédica</t>
  </si>
  <si>
    <t>Área Práctica e inv.</t>
  </si>
  <si>
    <t>Área de Gestión</t>
  </si>
  <si>
    <t>Céditos 16</t>
  </si>
  <si>
    <t>Céditos 17</t>
  </si>
  <si>
    <t>Céditos 18</t>
  </si>
  <si>
    <t>Total asignaturas</t>
  </si>
  <si>
    <t>Total Créditos</t>
  </si>
  <si>
    <t>Ingeniería</t>
  </si>
  <si>
    <t>Convenciones:</t>
  </si>
  <si>
    <t>Ccias Básicas</t>
  </si>
  <si>
    <t>______</t>
  </si>
  <si>
    <t>Prerequisito</t>
  </si>
  <si>
    <t>Anatomía
EFD00052
Créditos 2</t>
  </si>
  <si>
    <t>Historia del
deporte
EFD00045
Créditos 2</t>
  </si>
  <si>
    <t>Sicología Gral
y evolutiva
EFD00065
Créditos 2</t>
  </si>
  <si>
    <t>Biología Celular
EFD00054
Créditos 2</t>
  </si>
  <si>
    <t>Deporte de
Combate 1
EFD00098
Créditos 2</t>
  </si>
  <si>
    <t>Sicología del
Aprendizaje
EFD00057
Créditos 2</t>
  </si>
  <si>
    <t>Natación
EFD00023
Créditos 2</t>
  </si>
  <si>
    <t>Fisiología del 
ejercicio
EFD00252
Créditos 2</t>
  </si>
  <si>
    <t>Gimnasia
Moderna
EFD00043
Créditos 2</t>
  </si>
  <si>
    <t>Bioquímica
EFD00004
Créditos 2</t>
  </si>
  <si>
    <t>Estadística
EFD00001
Créditos 2</t>
  </si>
  <si>
    <t>Voleibol
EFD00089
Créditos 2</t>
  </si>
  <si>
    <t>Epistemología
CBS00040
Créditos 2</t>
  </si>
  <si>
    <t>Primeros
Auxilios
EFD00033
Créditos 2</t>
  </si>
  <si>
    <t>Fisiología integral
del entto dep.
EFD00253
Créditos 2</t>
  </si>
  <si>
    <t>Didáctica General
y del deporte
EFD00069
Créditos 3</t>
  </si>
  <si>
    <t>Sicología del
deporte
EFD00060
Créditos 2</t>
  </si>
  <si>
    <t>Deporte de
Combate 2
EFD00099
Créditos 2</t>
  </si>
  <si>
    <t>Administración
ADM00021
Créditos 2</t>
  </si>
  <si>
    <t>Metodología de
la investigación
CBS00036
Créditos 2</t>
  </si>
  <si>
    <t>Baloncesto
EFD00092
Créditos 2</t>
  </si>
  <si>
    <t>Crecimiento y
Desarrollo Motor
EFD00050
Créditos 2</t>
  </si>
  <si>
    <t>Sociología del
Deporte
EFD00064
Créditos 2</t>
  </si>
  <si>
    <t>Etica
CBS00103
Créditos 2</t>
  </si>
  <si>
    <t>Patinaje
EFD00025
Créditos 2</t>
  </si>
  <si>
    <t>Fundamentos 
de Lúdica
EFD00041
Créditos 2</t>
  </si>
  <si>
    <t>Pedagogía
Constitucional
CBS00098
Créditos 2</t>
  </si>
  <si>
    <t>Legislación
Deportiva
EFD00105
Créditos 2</t>
  </si>
  <si>
    <t>Ciclismo
EFD00155
Créditos 2</t>
  </si>
  <si>
    <t>Preparación
Física
EFD00256
Créditos 3</t>
  </si>
  <si>
    <t>Deporte 
Recreativo
EFD00096
Créditos 2</t>
  </si>
  <si>
    <t>Kinesiología
EFD00135
Créditos 2</t>
  </si>
  <si>
    <t>Investigación
Deportiva
EFD00086
Créditos 2</t>
  </si>
  <si>
    <t>Fútbol
EFD00240
Créditos 2</t>
  </si>
  <si>
    <t>Admón Deportiva
EFD00006
Créditos 2</t>
  </si>
  <si>
    <t>Introducción a
la Práctica
EFD00104
Créditos 2</t>
  </si>
  <si>
    <t>Biomecánica
EFD00032
Créditos 2</t>
  </si>
  <si>
    <t>Teoría y plan del
entrena/ deptivo
EFD00257
Créditos 3</t>
  </si>
  <si>
    <t>Halterofilia
EFD00254
Créditos 2</t>
  </si>
  <si>
    <t>Formulación de
proyectos 1
EFD00369
Créditos 2</t>
  </si>
  <si>
    <t>Fútbol de
salón
EFD00090
Créditos 2</t>
  </si>
  <si>
    <t>Ecología
EFD00005
Créditos 2</t>
  </si>
  <si>
    <t>Tenis de campo
EFD00371
Créditos 2</t>
  </si>
  <si>
    <t>Informática
ING00012
Créditos 1</t>
  </si>
  <si>
    <t>Formulación de
proyectos 2
EFD00372
Créditos 2</t>
  </si>
  <si>
    <t>Nutrición
EFD00049
Créditos 2</t>
  </si>
  <si>
    <t>Eval. y control funcional del entto deportivo
EFD00129
Créditos 2</t>
  </si>
  <si>
    <t>Balonmano
EFD00370
Créditos 2</t>
  </si>
  <si>
    <t>Práctica 2
EFD00106
Créditos 4</t>
  </si>
  <si>
    <t>Gerencia del
recurso humano
ADM00039
Créditos 2</t>
  </si>
  <si>
    <t>Tenis de mesa
EFD00157
Créditos 2</t>
  </si>
  <si>
    <t>Práctica 3
EFD00101
Créditos 4</t>
  </si>
  <si>
    <t>Masoterapia
EFD00485
Créditos 2</t>
  </si>
  <si>
    <t>Lesiones
deportivas
EFD00373
Créditos 2</t>
  </si>
  <si>
    <t>Entto deptivo y biomedicina
EFD00138
Créditos 2</t>
  </si>
  <si>
    <t>Seminario de
proyección profesional
EFD00087
Créditos 2</t>
  </si>
  <si>
    <t>Seminario de
grado
EFD00785
créditos 2</t>
  </si>
  <si>
    <t>Softbol
EFD00784
Créditos 2</t>
  </si>
  <si>
    <t>Trabajo de
grado
EFD00374
Créditos 4</t>
  </si>
  <si>
    <t>Gimnasia
aplicada
EFD00529
Créditos 2</t>
  </si>
  <si>
    <t>Práctica 4
EFD00102
Créditos 4</t>
  </si>
  <si>
    <t>Actualizada a Abril de 2011</t>
  </si>
  <si>
    <t>CONFORMACIÓN DE AREAS</t>
  </si>
  <si>
    <t>ÁREA DE FORMACIÓN BÁSICA</t>
  </si>
  <si>
    <t>No.</t>
  </si>
  <si>
    <t>Responsable</t>
  </si>
  <si>
    <t>William Ramírez</t>
  </si>
  <si>
    <t>Humanidades I</t>
  </si>
  <si>
    <t>Gustavo Zapata</t>
  </si>
  <si>
    <t>Lengua materna</t>
  </si>
  <si>
    <t>Matemáticas</t>
  </si>
  <si>
    <t>RESUMEN DEL ÁREA</t>
  </si>
  <si>
    <t>Porcentaje de participación de acuerdo a créditos</t>
  </si>
  <si>
    <t>Porcentaje de participación de acuerdo a asignaturas</t>
  </si>
  <si>
    <t>ÁREA DE FORMACIÓN GENERAL</t>
  </si>
  <si>
    <t>ÁREA DE PRÁCTICA</t>
  </si>
  <si>
    <t>Introduccion a la practica</t>
  </si>
  <si>
    <t>Fredy Barón</t>
  </si>
  <si>
    <t>Practica 2</t>
  </si>
  <si>
    <t>Practica 3</t>
  </si>
  <si>
    <t>Practica 4</t>
  </si>
  <si>
    <t>ÁREA DE FORMACIÓN ESPECÍFICA</t>
  </si>
  <si>
    <t>Carlos Plata</t>
  </si>
  <si>
    <t>Andrés Zapata</t>
  </si>
  <si>
    <t>Deporte de Combate 2</t>
  </si>
  <si>
    <t>Didacticta general y del Deporte</t>
  </si>
  <si>
    <t>Fundamentaciòn Rítmica y Gimnasia</t>
  </si>
  <si>
    <t>Fundamentos de lúdica</t>
  </si>
  <si>
    <t>ÁREA DE INVESTIGACIÓN</t>
  </si>
  <si>
    <t xml:space="preserve">Epistemología </t>
  </si>
  <si>
    <t>Estadistica</t>
  </si>
  <si>
    <t xml:space="preserve">Metodologia de la Investigación </t>
  </si>
  <si>
    <t>Seminario de grado</t>
  </si>
  <si>
    <t xml:space="preserve">Trabajo de Grado </t>
  </si>
  <si>
    <t>ÁREA BIOMÉDICA</t>
  </si>
  <si>
    <t>Anatomia</t>
  </si>
  <si>
    <t>Marcela Maya</t>
  </si>
  <si>
    <t xml:space="preserve">Bioquímica </t>
  </si>
  <si>
    <t>Entrenamiento Deportivo y Biomedicina</t>
  </si>
  <si>
    <t>Evaluación y Control Funcional del Entrenamiento</t>
  </si>
  <si>
    <t>Fisiología Integral del Entrenamiento Deportivo</t>
  </si>
  <si>
    <t xml:space="preserve">Primeros Auxilios </t>
  </si>
  <si>
    <t>Psicologia del aprendizaje</t>
  </si>
  <si>
    <t>Psicología del deporte</t>
  </si>
  <si>
    <t>Psicologia General y Evolutiva</t>
  </si>
  <si>
    <t>ÁREA DE GESTIÓN</t>
  </si>
  <si>
    <t>William Montoya</t>
  </si>
  <si>
    <t>Administración General</t>
  </si>
  <si>
    <t>Seminario de Proyección Profesional</t>
  </si>
  <si>
    <t>TOTAL ASIGNATURAS</t>
  </si>
  <si>
    <t>TOTAL PORCENTAJE CRÉDITOS</t>
  </si>
  <si>
    <t>TOTAL PORCENTAJE ASIGNATURAS</t>
  </si>
  <si>
    <t>CANTIDAD DE ASIGNATURAS POR SEMESTRE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</si>
</sst>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00"/>
    <numFmt numFmtId="192" formatCode="0.0%"/>
    <numFmt numFmtId="193" formatCode="0.0000000"/>
    <numFmt numFmtId="194" formatCode="0.000000"/>
    <numFmt numFmtId="195" formatCode="0.00000"/>
    <numFmt numFmtId="196" formatCode="0.0000"/>
    <numFmt numFmtId="197" formatCode="0.00000000"/>
    <numFmt numFmtId="198" formatCode="0.0"/>
    <numFmt numFmtId="199" formatCode="[$€-2]\ #,##0.00_);[Red]\([$€-2]\ #,##0.00\)"/>
    <numFmt numFmtId="200" formatCode="0.0000000000"/>
    <numFmt numFmtId="201" formatCode="0.000000000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lightVertical">
        <bgColor theme="7" tint="0.3999499976634979"/>
      </patternFill>
    </fill>
    <fill>
      <patternFill patternType="lightDown">
        <bgColor theme="5" tint="0.3999499976634979"/>
      </patternFill>
    </fill>
    <fill>
      <patternFill patternType="lightHorizontal">
        <bgColor theme="6"/>
      </patternFill>
    </fill>
    <fill>
      <patternFill patternType="gray0625">
        <bgColor rgb="FFFFFF00"/>
      </pattern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patternFill patternType="lightHorizontal">
        <bgColor rgb="FF92D050"/>
      </pattern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patternFill patternType="lightDown">
        <bgColor theme="5" tint="0.5999600291252136"/>
      </patternFill>
    </fill>
    <fill>
      <patternFill patternType="gray125">
        <bgColor rgb="FFFFFF00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 style="thin"/>
      <top>
        <color indexed="63"/>
      </top>
      <bottom style="mediumDashed"/>
    </border>
    <border>
      <left style="mediumDashed"/>
      <right style="thin"/>
      <top style="mediumDashed"/>
      <bottom>
        <color indexed="63"/>
      </bottom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ed"/>
      <right style="thin"/>
      <top style="thin"/>
      <bottom>
        <color indexed="63"/>
      </bottom>
    </border>
    <border>
      <left style="mediumDashed"/>
      <right style="thin"/>
      <top>
        <color indexed="63"/>
      </top>
      <bottom style="thin"/>
    </border>
    <border>
      <left style="thin"/>
      <right style="mediumDashed"/>
      <top style="thin"/>
      <bottom>
        <color indexed="63"/>
      </bottom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 style="mediumDashed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33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2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34" borderId="28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4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4" fillId="34" borderId="27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34" borderId="17" xfId="0" applyFill="1" applyBorder="1" applyAlignment="1">
      <alignment/>
    </xf>
    <xf numFmtId="0" fontId="0" fillId="0" borderId="15" xfId="0" applyBorder="1" applyAlignment="1">
      <alignment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13" fillId="15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13" fillId="17" borderId="1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0" fontId="1" fillId="38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" fillId="39" borderId="10" xfId="0" applyNumberFormat="1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91" fontId="17" fillId="0" borderId="0" xfId="0" applyNumberFormat="1" applyFont="1" applyFill="1" applyBorder="1" applyAlignment="1">
      <alignment horizontal="center"/>
    </xf>
    <xf numFmtId="191" fontId="17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0" fillId="10" borderId="10" xfId="0" applyFont="1" applyFill="1" applyBorder="1" applyAlignment="1">
      <alignment/>
    </xf>
    <xf numFmtId="0" fontId="0" fillId="10" borderId="10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6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1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6" fillId="0" borderId="25" xfId="0" applyFont="1" applyBorder="1" applyAlignment="1">
      <alignment/>
    </xf>
    <xf numFmtId="192" fontId="1" fillId="0" borderId="0" xfId="0" applyNumberFormat="1" applyFont="1" applyFill="1" applyBorder="1" applyAlignment="1">
      <alignment/>
    </xf>
    <xf numFmtId="10" fontId="1" fillId="0" borderId="0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2" fillId="0" borderId="37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" fillId="40" borderId="38" xfId="0" applyFont="1" applyFill="1" applyBorder="1" applyAlignment="1">
      <alignment horizontal="center"/>
    </xf>
    <xf numFmtId="0" fontId="1" fillId="40" borderId="39" xfId="0" applyFont="1" applyFill="1" applyBorder="1" applyAlignment="1">
      <alignment horizontal="center"/>
    </xf>
    <xf numFmtId="0" fontId="1" fillId="40" borderId="4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38" borderId="10" xfId="0" applyFont="1" applyFill="1" applyBorder="1" applyAlignment="1">
      <alignment/>
    </xf>
    <xf numFmtId="2" fontId="18" fillId="0" borderId="0" xfId="0" applyNumberFormat="1" applyFont="1" applyAlignment="1">
      <alignment/>
    </xf>
    <xf numFmtId="0" fontId="1" fillId="39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92" fontId="19" fillId="0" borderId="0" xfId="0" applyNumberFormat="1" applyFont="1" applyFill="1" applyBorder="1" applyAlignment="1">
      <alignment/>
    </xf>
    <xf numFmtId="19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4" borderId="25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41" borderId="10" xfId="0" applyFont="1" applyFill="1" applyBorder="1" applyAlignment="1">
      <alignment/>
    </xf>
    <xf numFmtId="0" fontId="13" fillId="42" borderId="10" xfId="0" applyFont="1" applyFill="1" applyBorder="1" applyAlignment="1">
      <alignment/>
    </xf>
    <xf numFmtId="0" fontId="13" fillId="43" borderId="10" xfId="0" applyFont="1" applyFill="1" applyBorder="1" applyAlignment="1">
      <alignment/>
    </xf>
    <xf numFmtId="0" fontId="13" fillId="44" borderId="10" xfId="0" applyFont="1" applyFill="1" applyBorder="1" applyAlignment="1">
      <alignment/>
    </xf>
    <xf numFmtId="0" fontId="13" fillId="45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44" borderId="14" xfId="0" applyFont="1" applyFill="1" applyBorder="1" applyAlignment="1">
      <alignment horizontal="center" vertical="center" wrapText="1"/>
    </xf>
    <xf numFmtId="0" fontId="4" fillId="4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46" borderId="14" xfId="0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41" borderId="26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8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/>
    </xf>
    <xf numFmtId="0" fontId="4" fillId="46" borderId="26" xfId="0" applyFont="1" applyFill="1" applyBorder="1" applyAlignment="1">
      <alignment horizontal="center" vertical="center"/>
    </xf>
    <xf numFmtId="0" fontId="21" fillId="42" borderId="14" xfId="45" applyFont="1" applyFill="1" applyBorder="1" applyAlignment="1" applyProtection="1">
      <alignment horizontal="center" vertical="center" wrapText="1"/>
      <protection/>
    </xf>
    <xf numFmtId="0" fontId="21" fillId="42" borderId="26" xfId="45" applyFont="1" applyFill="1" applyBorder="1" applyAlignment="1" applyProtection="1">
      <alignment horizontal="center" vertical="center"/>
      <protection/>
    </xf>
    <xf numFmtId="0" fontId="21" fillId="42" borderId="15" xfId="45" applyFont="1" applyFill="1" applyBorder="1" applyAlignment="1" applyProtection="1">
      <alignment horizontal="center" vertical="center"/>
      <protection/>
    </xf>
    <xf numFmtId="0" fontId="21" fillId="42" borderId="26" xfId="45" applyFont="1" applyFill="1" applyBorder="1" applyAlignment="1" applyProtection="1">
      <alignment horizontal="center" vertical="center" wrapText="1"/>
      <protection/>
    </xf>
    <xf numFmtId="0" fontId="4" fillId="44" borderId="10" xfId="0" applyFont="1" applyFill="1" applyBorder="1" applyAlignment="1">
      <alignment horizontal="center" vertical="center" wrapText="1"/>
    </xf>
    <xf numFmtId="0" fontId="21" fillId="42" borderId="15" xfId="45" applyFont="1" applyFill="1" applyBorder="1" applyAlignment="1" applyProtection="1">
      <alignment horizontal="center" vertical="center" wrapText="1"/>
      <protection/>
    </xf>
    <xf numFmtId="0" fontId="21" fillId="42" borderId="10" xfId="45" applyFont="1" applyFill="1" applyBorder="1" applyAlignment="1" applyProtection="1">
      <alignment horizontal="center" vertical="center" wrapText="1"/>
      <protection/>
    </xf>
    <xf numFmtId="0" fontId="21" fillId="42" borderId="10" xfId="45" applyFont="1" applyFill="1" applyBorder="1" applyAlignment="1" applyProtection="1">
      <alignment horizontal="center" vertical="center"/>
      <protection/>
    </xf>
    <xf numFmtId="0" fontId="4" fillId="46" borderId="10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/>
    </xf>
    <xf numFmtId="0" fontId="4" fillId="46" borderId="26" xfId="0" applyFont="1" applyFill="1" applyBorder="1" applyAlignment="1">
      <alignment horizontal="center" vertical="center" wrapText="1"/>
    </xf>
    <xf numFmtId="0" fontId="21" fillId="15" borderId="10" xfId="45" applyFont="1" applyFill="1" applyBorder="1" applyAlignment="1" applyProtection="1">
      <alignment horizontal="center" vertical="center" wrapText="1"/>
      <protection/>
    </xf>
    <xf numFmtId="0" fontId="21" fillId="15" borderId="10" xfId="45" applyFont="1" applyFill="1" applyBorder="1" applyAlignment="1" applyProtection="1">
      <alignment horizontal="center" vertical="center"/>
      <protection/>
    </xf>
    <xf numFmtId="0" fontId="4" fillId="43" borderId="14" xfId="0" applyFont="1" applyFill="1" applyBorder="1" applyAlignment="1">
      <alignment horizontal="center" vertical="center" wrapText="1"/>
    </xf>
    <xf numFmtId="0" fontId="4" fillId="43" borderId="26" xfId="0" applyFont="1" applyFill="1" applyBorder="1" applyAlignment="1">
      <alignment horizontal="center" vertical="center" wrapText="1"/>
    </xf>
    <xf numFmtId="0" fontId="4" fillId="43" borderId="1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/>
    </xf>
    <xf numFmtId="0" fontId="21" fillId="41" borderId="14" xfId="45" applyFont="1" applyFill="1" applyBorder="1" applyAlignment="1" applyProtection="1">
      <alignment horizontal="center" vertical="center" wrapText="1"/>
      <protection/>
    </xf>
    <xf numFmtId="0" fontId="21" fillId="41" borderId="15" xfId="45" applyFont="1" applyFill="1" applyBorder="1" applyAlignment="1" applyProtection="1">
      <alignment horizontal="center" vertical="center"/>
      <protection/>
    </xf>
    <xf numFmtId="0" fontId="4" fillId="49" borderId="14" xfId="0" applyFont="1" applyFill="1" applyBorder="1" applyAlignment="1">
      <alignment horizontal="center" vertical="center" wrapText="1"/>
    </xf>
    <xf numFmtId="0" fontId="4" fillId="49" borderId="26" xfId="0" applyFont="1" applyFill="1" applyBorder="1" applyAlignment="1">
      <alignment horizontal="center" vertical="center" wrapText="1"/>
    </xf>
    <xf numFmtId="0" fontId="4" fillId="49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49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2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50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50" borderId="14" xfId="0" applyFont="1" applyFill="1" applyBorder="1" applyAlignment="1">
      <alignment horizontal="center" vertical="center" wrapText="1"/>
    </xf>
    <xf numFmtId="0" fontId="4" fillId="50" borderId="15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4" fillId="50" borderId="26" xfId="0" applyFont="1" applyFill="1" applyBorder="1" applyAlignment="1">
      <alignment horizontal="center" vertical="center" wrapText="1"/>
    </xf>
    <xf numFmtId="0" fontId="21" fillId="15" borderId="14" xfId="45" applyFont="1" applyFill="1" applyBorder="1" applyAlignment="1" applyProtection="1">
      <alignment horizontal="center" vertical="center" wrapText="1"/>
      <protection/>
    </xf>
    <xf numFmtId="0" fontId="21" fillId="15" borderId="26" xfId="45" applyFont="1" applyFill="1" applyBorder="1" applyAlignment="1" applyProtection="1">
      <alignment horizontal="center" vertical="center" wrapText="1"/>
      <protection/>
    </xf>
    <xf numFmtId="0" fontId="21" fillId="15" borderId="15" xfId="45" applyFont="1" applyFill="1" applyBorder="1" applyAlignment="1" applyProtection="1">
      <alignment horizontal="center" vertical="center"/>
      <protection/>
    </xf>
    <xf numFmtId="0" fontId="21" fillId="15" borderId="26" xfId="45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0" fontId="21" fillId="17" borderId="14" xfId="45" applyFont="1" applyFill="1" applyBorder="1" applyAlignment="1" applyProtection="1">
      <alignment horizontal="center" vertical="center" wrapText="1"/>
      <protection/>
    </xf>
    <xf numFmtId="0" fontId="21" fillId="17" borderId="15" xfId="45" applyFont="1" applyFill="1" applyBorder="1" applyAlignment="1" applyProtection="1">
      <alignment horizontal="center" vertical="center"/>
      <protection/>
    </xf>
    <xf numFmtId="0" fontId="4" fillId="17" borderId="14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/>
    </xf>
    <xf numFmtId="0" fontId="4" fillId="50" borderId="26" xfId="0" applyFont="1" applyFill="1" applyBorder="1" applyAlignment="1">
      <alignment horizontal="center" vertical="center"/>
    </xf>
    <xf numFmtId="0" fontId="4" fillId="17" borderId="26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25" borderId="14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left"/>
    </xf>
    <xf numFmtId="0" fontId="2" fillId="37" borderId="31" xfId="0" applyFont="1" applyFill="1" applyBorder="1" applyAlignment="1">
      <alignment horizontal="left"/>
    </xf>
    <xf numFmtId="0" fontId="17" fillId="38" borderId="29" xfId="0" applyFont="1" applyFill="1" applyBorder="1" applyAlignment="1">
      <alignment horizontal="left"/>
    </xf>
    <xf numFmtId="0" fontId="17" fillId="38" borderId="31" xfId="0" applyFont="1" applyFill="1" applyBorder="1" applyAlignment="1">
      <alignment horizontal="left"/>
    </xf>
    <xf numFmtId="191" fontId="17" fillId="39" borderId="29" xfId="0" applyNumberFormat="1" applyFont="1" applyFill="1" applyBorder="1" applyAlignment="1">
      <alignment horizontal="left"/>
    </xf>
    <xf numFmtId="191" fontId="17" fillId="39" borderId="3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5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28575</xdr:rowOff>
    </xdr:from>
    <xdr:to>
      <xdr:col>5</xdr:col>
      <xdr:colOff>219075</xdr:colOff>
      <xdr:row>4</xdr:row>
      <xdr:rowOff>85725</xdr:rowOff>
    </xdr:to>
    <xdr:pic>
      <xdr:nvPicPr>
        <xdr:cNvPr id="1" name="Picture 7" descr="ESCUDO-poli-sin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1238250</xdr:colOff>
      <xdr:row>4</xdr:row>
      <xdr:rowOff>95250</xdr:rowOff>
    </xdr:to>
    <xdr:pic>
      <xdr:nvPicPr>
        <xdr:cNvPr id="1" name="Picture 7" descr="ESCUDO-poli-sin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28575</xdr:rowOff>
    </xdr:from>
    <xdr:to>
      <xdr:col>5</xdr:col>
      <xdr:colOff>219075</xdr:colOff>
      <xdr:row>4</xdr:row>
      <xdr:rowOff>85725</xdr:rowOff>
    </xdr:to>
    <xdr:pic>
      <xdr:nvPicPr>
        <xdr:cNvPr id="1" name="Picture 7" descr="ESCUDO-poli-sin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Anatomia%20Programa%202011-01.doc" TargetMode="External" /><Relationship Id="rId2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Fisiologia%20del%20ejercicio%20Programa%202011-01.docx" TargetMode="External" /><Relationship Id="rId3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Sicologia%20del%20aprendizaje%20Programa%202011-01.doc" TargetMode="External" /><Relationship Id="rId4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Primeros%20auxilios%20Programa%202011-01.docx" TargetMode="External" /><Relationship Id="rId5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Fisiologia%20integral%20del%20entrenamiento%20deptivo%20Programa%202011-01.docx" TargetMode="External" /><Relationship Id="rId6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Sicologia%20del%20Depte%20Programa%202011-01.docx" TargetMode="External" /><Relationship Id="rId7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Kinesiologia%20Programa%202011-01.doc" TargetMode="External" /><Relationship Id="rId8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Biomecanica%20Programa%202011-01.doc" TargetMode="External" /><Relationship Id="rId9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Evaluacion%20y%20control%20funcional%20del%20entto%20dep%20Programa%202011-01.doc" TargetMode="External" /><Relationship Id="rId10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Nutricion%20Programa%202011-01.doc" TargetMode="External" /><Relationship Id="rId11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Entrenamiento%20deptivo%20y%20Biomedicina%20Programa%202011-01.doc" TargetMode="External" /><Relationship Id="rId12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Lesiones%20deportivas%20Programa%202011-01.doc" TargetMode="External" /><Relationship Id="rId13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Gimnasia%20Aplicada%20Programa%202011-01.doc" TargetMode="External" /><Relationship Id="rId14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Masoterapia%20Programa%202011-01.doc" TargetMode="External" /><Relationship Id="rId15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Bioquimica%20Programa%202011-01.doc" TargetMode="External" /><Relationship Id="rId16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Crecimiento%20y%20desarrollo%20motor%20Programa%202011-01.docx" TargetMode="External" /><Relationship Id="rId17" Type="http://schemas.openxmlformats.org/officeDocument/2006/relationships/hyperlink" Target="file://C:\Users\Documents%20and%20Settings\bdmontoya\Escritorio\Actualizacion%20Malla%20y%20programas%202011\Entregas%20Definitivas%202011-01\Area%20Gestion\Programas%20area%20de%20gestion\Administracion%20deportiva%20Programa%202011-01.docx" TargetMode="External" /><Relationship Id="rId18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Biologia%20Celular%20Programa%202011-01.doc" TargetMode="External" /><Relationship Id="rId19" Type="http://schemas.openxmlformats.org/officeDocument/2006/relationships/comments" Target="../comments1.xml" /><Relationship Id="rId20" Type="http://schemas.openxmlformats.org/officeDocument/2006/relationships/vmlDrawing" Target="../drawings/vmlDrawing1.vm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Anatomia%20Programa%202011-01.doc" TargetMode="External" /><Relationship Id="rId2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Sicologia%20gral%20y%20evolutiva%20Programa%202011-01.docx" TargetMode="External" /><Relationship Id="rId3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Biologia%20Celular%20Programa%202011-01.doc" TargetMode="External" /><Relationship Id="rId4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Fisiologia%20del%20ejercicio%20Programa%202011-01.docx" TargetMode="External" /><Relationship Id="rId5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Sicologia%20del%20aprendizaje%20Programa%202011-01.doc" TargetMode="External" /><Relationship Id="rId6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Primeros%20auxilios%20Programa%202011-01.docx" TargetMode="External" /><Relationship Id="rId7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Fisiologia%20integral%20del%20entrenamiento%20deptivo%20Programa%202011-01.docx" TargetMode="External" /><Relationship Id="rId8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Sicologia%20del%20Depte%20Programa%202011-01.docx" TargetMode="External" /><Relationship Id="rId9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Kinesiologia%20Programa%202011-01.doc" TargetMode="External" /><Relationship Id="rId10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Biomecanica%20Programa%202011-01.doc" TargetMode="External" /><Relationship Id="rId11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Evaluacion%20y%20control%20funcional%20del%20entto%20dep%20Programa%202011-01.doc" TargetMode="External" /><Relationship Id="rId12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Nutricion%20Programa%202011-01.doc" TargetMode="External" /><Relationship Id="rId13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Entrenamiento%20deptivo%20y%20Biomedicina%20Programa%202011-01.doc" TargetMode="External" /><Relationship Id="rId14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Lesiones%20deportivas%20Programa%202011-01.doc" TargetMode="External" /><Relationship Id="rId15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Gimnasia%20Aplicada%20Programa%202011-01.doc" TargetMode="External" /><Relationship Id="rId16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Masoterapia%20Programa%202011-01.doc" TargetMode="External" /><Relationship Id="rId17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Bioquimica%20Programa%202011-01.doc" TargetMode="External" /><Relationship Id="rId18" Type="http://schemas.openxmlformats.org/officeDocument/2006/relationships/hyperlink" Target="file://C:\Users\Documents%20and%20Settings\bdmontoya\Escritorio\Actualizacion%20Malla%20y%20programas%202011\Entregas%20Definitivas%202011-01\Area%20Biomedica\Programas%20area%20Biomedica\Crecimiento%20y%20desarrollo%20motor%20Programa%202011-01.docx" TargetMode="External" /><Relationship Id="rId19" Type="http://schemas.openxmlformats.org/officeDocument/2006/relationships/hyperlink" Target="file://C:\Users\Documents%20and%20Settings\bdmontoya\Escritorio\Actualizacion%20Malla%20y%20programas%202011\Entregas%20Definitivas%202011-01\Area%20Gestion\Programas%20area%20de%20gestion\Administracion%20deportiva%20Programa%202011-01.docx" TargetMode="External" /><Relationship Id="rId20" Type="http://schemas.openxmlformats.org/officeDocument/2006/relationships/comments" Target="../comments3.xml" /><Relationship Id="rId21" Type="http://schemas.openxmlformats.org/officeDocument/2006/relationships/vmlDrawing" Target="../drawings/vmlDrawing3.vml" /><Relationship Id="rId22" Type="http://schemas.openxmlformats.org/officeDocument/2006/relationships/drawing" Target="../drawings/drawing3.xml" /><Relationship Id="rId2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M53"/>
  <sheetViews>
    <sheetView showGridLines="0" zoomScalePageLayoutView="0" workbookViewId="0" topLeftCell="A1">
      <selection activeCell="G54" sqref="G54"/>
    </sheetView>
  </sheetViews>
  <sheetFormatPr defaultColWidth="11.421875" defaultRowHeight="12.75"/>
  <cols>
    <col min="1" max="1" width="1.57421875" style="0" customWidth="1"/>
    <col min="2" max="2" width="3.28125" style="0" customWidth="1"/>
    <col min="4" max="5" width="2.140625" style="0" customWidth="1"/>
    <col min="6" max="6" width="11.7109375" style="0" customWidth="1"/>
    <col min="7" max="7" width="2.140625" style="0" customWidth="1"/>
    <col min="8" max="8" width="2.28125" style="0" customWidth="1"/>
    <col min="9" max="9" width="11.421875" style="0" customWidth="1"/>
    <col min="10" max="10" width="2.140625" style="0" customWidth="1"/>
    <col min="11" max="11" width="2.00390625" style="0" customWidth="1"/>
    <col min="12" max="12" width="12.57421875" style="0" customWidth="1"/>
    <col min="13" max="14" width="2.140625" style="0" customWidth="1"/>
    <col min="16" max="16" width="2.140625" style="0" customWidth="1"/>
    <col min="17" max="17" width="1.1484375" style="0" customWidth="1"/>
    <col min="18" max="18" width="2.140625" style="0" customWidth="1"/>
    <col min="20" max="20" width="2.00390625" style="0" customWidth="1"/>
    <col min="21" max="21" width="1.1484375" style="0" customWidth="1"/>
    <col min="22" max="22" width="2.140625" style="0" customWidth="1"/>
    <col min="24" max="24" width="2.28125" style="0" customWidth="1"/>
    <col min="25" max="25" width="2.140625" style="0" customWidth="1"/>
    <col min="26" max="26" width="12.00390625" style="0" customWidth="1"/>
    <col min="27" max="27" width="2.28125" style="0" customWidth="1"/>
    <col min="28" max="28" width="1.1484375" style="0" customWidth="1"/>
    <col min="29" max="29" width="2.28125" style="0" customWidth="1"/>
    <col min="30" max="30" width="14.57421875" style="0" customWidth="1"/>
    <col min="31" max="32" width="2.140625" style="0" customWidth="1"/>
  </cols>
  <sheetData>
    <row r="1" spans="2:33" ht="15.75">
      <c r="B1" s="281" t="s">
        <v>100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</row>
    <row r="2" spans="2:33" ht="15.75">
      <c r="B2" s="282" t="s">
        <v>101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</row>
    <row r="3" spans="2:33" ht="15.75">
      <c r="B3" s="281" t="s">
        <v>239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</row>
    <row r="4" spans="2:33" ht="15.75">
      <c r="B4" s="281" t="s">
        <v>102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</row>
    <row r="5" spans="2:33" ht="10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ht="12.75">
      <c r="B6" s="7"/>
      <c r="C6" s="73" t="s">
        <v>103</v>
      </c>
      <c r="D6" s="73"/>
      <c r="E6" s="7"/>
      <c r="F6" s="73" t="s">
        <v>103</v>
      </c>
      <c r="G6" s="73"/>
      <c r="H6" s="7"/>
      <c r="I6" s="73" t="s">
        <v>103</v>
      </c>
      <c r="J6" s="73"/>
      <c r="K6" s="7"/>
      <c r="L6" s="73" t="s">
        <v>103</v>
      </c>
      <c r="M6" s="73"/>
      <c r="N6" s="7"/>
      <c r="O6" s="73" t="s">
        <v>103</v>
      </c>
      <c r="P6" s="73"/>
      <c r="Q6" s="73"/>
      <c r="R6" s="7"/>
      <c r="S6" s="73" t="s">
        <v>103</v>
      </c>
      <c r="T6" s="73"/>
      <c r="U6" s="73"/>
      <c r="V6" s="7"/>
      <c r="W6" s="73" t="s">
        <v>103</v>
      </c>
      <c r="X6" s="73"/>
      <c r="Y6" s="7"/>
      <c r="Z6" s="73" t="s">
        <v>103</v>
      </c>
      <c r="AA6" s="73"/>
      <c r="AB6" s="73"/>
      <c r="AC6" s="7"/>
      <c r="AD6" s="73" t="s">
        <v>103</v>
      </c>
      <c r="AE6" s="73"/>
      <c r="AF6" s="7"/>
      <c r="AG6" s="73" t="s">
        <v>103</v>
      </c>
    </row>
    <row r="7" spans="2:33" ht="12.75">
      <c r="B7" s="9"/>
      <c r="C7" s="8">
        <v>1</v>
      </c>
      <c r="D7" s="77"/>
      <c r="E7" s="9"/>
      <c r="F7" s="8">
        <v>2</v>
      </c>
      <c r="G7" s="77"/>
      <c r="H7" s="9"/>
      <c r="I7" s="8">
        <v>3</v>
      </c>
      <c r="J7" s="77"/>
      <c r="K7" s="9"/>
      <c r="L7" s="8">
        <v>4</v>
      </c>
      <c r="M7" s="77"/>
      <c r="N7" s="9"/>
      <c r="O7" s="8">
        <v>5</v>
      </c>
      <c r="P7" s="77"/>
      <c r="Q7" s="77"/>
      <c r="R7" s="9"/>
      <c r="S7" s="8">
        <v>6</v>
      </c>
      <c r="T7" s="77"/>
      <c r="U7" s="77"/>
      <c r="V7" s="9"/>
      <c r="W7" s="8">
        <v>7</v>
      </c>
      <c r="X7" s="77"/>
      <c r="Y7" s="9"/>
      <c r="Z7" s="8">
        <v>8</v>
      </c>
      <c r="AA7" s="77"/>
      <c r="AB7" s="77"/>
      <c r="AC7" s="9"/>
      <c r="AD7" s="8">
        <v>9</v>
      </c>
      <c r="AE7" s="77"/>
      <c r="AF7" s="9"/>
      <c r="AG7" s="8">
        <v>10</v>
      </c>
    </row>
    <row r="8" spans="2:33" ht="6" customHeight="1">
      <c r="B8" s="9"/>
      <c r="C8" s="77"/>
      <c r="D8" s="77"/>
      <c r="E8" s="77"/>
      <c r="F8" s="77"/>
      <c r="G8" s="77"/>
      <c r="H8" s="77"/>
      <c r="I8" s="77"/>
      <c r="J8" s="77"/>
      <c r="K8" s="9"/>
      <c r="L8" s="77"/>
      <c r="M8" s="77"/>
      <c r="N8" s="9"/>
      <c r="O8" s="77"/>
      <c r="P8" s="77"/>
      <c r="Q8" s="77"/>
      <c r="R8" s="9"/>
      <c r="S8" s="77"/>
      <c r="T8" s="77"/>
      <c r="U8" s="77"/>
      <c r="V8" s="9"/>
      <c r="W8" s="77"/>
      <c r="X8" s="77"/>
      <c r="Y8" s="9"/>
      <c r="Z8" s="77"/>
      <c r="AA8" s="77"/>
      <c r="AB8" s="77"/>
      <c r="AC8" s="9"/>
      <c r="AD8" s="77"/>
      <c r="AE8" s="77"/>
      <c r="AF8" s="9"/>
      <c r="AG8" s="77"/>
    </row>
    <row r="9" spans="3:8" ht="7.5" customHeight="1">
      <c r="C9" s="142"/>
      <c r="D9" s="91"/>
      <c r="E9" s="91"/>
      <c r="F9" s="91"/>
      <c r="G9" s="91"/>
      <c r="H9" s="91"/>
    </row>
    <row r="10" spans="3:33" ht="18" customHeight="1">
      <c r="C10" s="283" t="s">
        <v>227</v>
      </c>
      <c r="D10" s="78"/>
      <c r="F10" s="245" t="s">
        <v>234</v>
      </c>
      <c r="G10" s="78"/>
      <c r="I10" s="279" t="s">
        <v>266</v>
      </c>
      <c r="J10" s="85"/>
      <c r="K10" s="74"/>
      <c r="L10" s="264" t="s">
        <v>267</v>
      </c>
      <c r="M10" s="85"/>
      <c r="N10" s="74"/>
      <c r="O10" s="253" t="s">
        <v>274</v>
      </c>
      <c r="P10" s="85"/>
      <c r="Q10" s="85"/>
      <c r="R10" s="74"/>
      <c r="S10" s="264" t="s">
        <v>289</v>
      </c>
      <c r="T10" s="85"/>
      <c r="U10" s="85"/>
      <c r="V10" s="74"/>
      <c r="W10" s="274" t="s">
        <v>290</v>
      </c>
      <c r="X10" s="78"/>
      <c r="Y10" s="74"/>
      <c r="Z10" s="248" t="s">
        <v>305</v>
      </c>
      <c r="AA10" s="78"/>
      <c r="AB10" s="78"/>
      <c r="AC10" s="74"/>
      <c r="AD10" s="245" t="s">
        <v>306</v>
      </c>
      <c r="AE10" s="85"/>
      <c r="AF10" s="74"/>
      <c r="AG10" s="251"/>
    </row>
    <row r="11" spans="3:39" ht="18" customHeight="1">
      <c r="C11" s="283"/>
      <c r="D11" s="78"/>
      <c r="F11" s="246"/>
      <c r="G11" s="85"/>
      <c r="H11" s="75"/>
      <c r="I11" s="280"/>
      <c r="J11" s="85"/>
      <c r="K11" s="75"/>
      <c r="L11" s="265"/>
      <c r="M11" s="85"/>
      <c r="N11" s="75"/>
      <c r="O11" s="254"/>
      <c r="P11" s="85"/>
      <c r="Q11" s="85"/>
      <c r="R11" s="75"/>
      <c r="S11" s="265"/>
      <c r="T11" s="85"/>
      <c r="U11" s="85"/>
      <c r="V11" s="75"/>
      <c r="W11" s="275"/>
      <c r="X11" s="85"/>
      <c r="Y11" s="75"/>
      <c r="Z11" s="250"/>
      <c r="AA11" s="85"/>
      <c r="AB11" s="85"/>
      <c r="AC11" s="75"/>
      <c r="AD11" s="246"/>
      <c r="AE11" s="85"/>
      <c r="AF11" s="75"/>
      <c r="AG11" s="251"/>
      <c r="AH11" s="75"/>
      <c r="AI11" s="75"/>
      <c r="AJ11" s="75"/>
      <c r="AK11" s="75"/>
      <c r="AL11" s="75"/>
      <c r="AM11" s="75"/>
    </row>
    <row r="12" spans="3:39" ht="7.5" customHeight="1">
      <c r="C12" s="157"/>
      <c r="D12" s="119"/>
      <c r="E12" s="142"/>
      <c r="F12" s="156"/>
      <c r="G12" s="106"/>
      <c r="H12" s="86"/>
      <c r="I12" s="83"/>
      <c r="J12" s="89"/>
      <c r="K12" s="106"/>
      <c r="L12" s="106"/>
      <c r="M12" s="106"/>
      <c r="N12" s="106"/>
      <c r="O12" s="117"/>
      <c r="P12" s="106"/>
      <c r="Q12" s="106"/>
      <c r="R12" s="106"/>
      <c r="S12" s="106"/>
      <c r="T12" s="106"/>
      <c r="U12" s="106"/>
      <c r="V12" s="86"/>
      <c r="W12" s="85"/>
      <c r="X12" s="85"/>
      <c r="Y12" s="87"/>
      <c r="Z12" s="85"/>
      <c r="AA12" s="85"/>
      <c r="AB12" s="85"/>
      <c r="AC12" s="75"/>
      <c r="AD12" s="85"/>
      <c r="AE12" s="85"/>
      <c r="AF12" s="75"/>
      <c r="AG12" s="85"/>
      <c r="AH12" s="75"/>
      <c r="AI12" s="75"/>
      <c r="AJ12" s="75"/>
      <c r="AK12" s="75"/>
      <c r="AL12" s="75"/>
      <c r="AM12" s="75"/>
    </row>
    <row r="13" spans="2:39" ht="7.5" customHeight="1">
      <c r="B13" s="142"/>
      <c r="C13" s="119"/>
      <c r="D13" s="119"/>
      <c r="E13" s="142"/>
      <c r="F13" s="106"/>
      <c r="G13" s="106"/>
      <c r="H13" s="106"/>
      <c r="I13" s="106"/>
      <c r="J13" s="106"/>
      <c r="K13" s="106"/>
      <c r="L13" s="85"/>
      <c r="M13" s="85"/>
      <c r="N13" s="87"/>
      <c r="O13" s="87"/>
      <c r="P13" s="106"/>
      <c r="Q13" s="106"/>
      <c r="R13" s="106"/>
      <c r="S13" s="106"/>
      <c r="T13" s="106"/>
      <c r="U13" s="106"/>
      <c r="V13" s="106"/>
      <c r="W13" s="106"/>
      <c r="X13" s="106"/>
      <c r="Y13" s="86"/>
      <c r="Z13" s="85"/>
      <c r="AA13" s="85"/>
      <c r="AB13" s="85"/>
      <c r="AC13" s="75"/>
      <c r="AD13" s="85"/>
      <c r="AE13" s="85"/>
      <c r="AF13" s="75"/>
      <c r="AG13" s="85"/>
      <c r="AH13" s="75"/>
      <c r="AI13" s="75"/>
      <c r="AJ13" s="75"/>
      <c r="AK13" s="75"/>
      <c r="AL13" s="75"/>
      <c r="AM13" s="75"/>
    </row>
    <row r="14" spans="1:39" ht="7.5" customHeight="1">
      <c r="A14" s="81"/>
      <c r="C14" s="74"/>
      <c r="D14" s="74"/>
      <c r="F14" s="75"/>
      <c r="G14" s="75"/>
      <c r="H14" s="75"/>
      <c r="I14" s="75"/>
      <c r="J14" s="75"/>
      <c r="K14" s="117"/>
      <c r="L14" s="75"/>
      <c r="M14" s="75"/>
      <c r="N14" s="87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</row>
    <row r="15" spans="1:39" ht="18.75" customHeight="1">
      <c r="A15" s="81"/>
      <c r="C15" s="276" t="s">
        <v>223</v>
      </c>
      <c r="D15" s="79"/>
      <c r="E15" s="80"/>
      <c r="F15" s="253" t="s">
        <v>233</v>
      </c>
      <c r="G15" s="78"/>
      <c r="H15" s="75"/>
      <c r="I15" s="256" t="s">
        <v>265</v>
      </c>
      <c r="J15" s="85"/>
      <c r="K15" s="75"/>
      <c r="L15" s="243" t="s">
        <v>268</v>
      </c>
      <c r="M15" s="85"/>
      <c r="N15" s="75"/>
      <c r="O15" s="243" t="s">
        <v>275</v>
      </c>
      <c r="P15" s="78"/>
      <c r="Q15" s="78"/>
      <c r="R15" s="86"/>
      <c r="S15" s="279" t="s">
        <v>288</v>
      </c>
      <c r="T15" s="89"/>
      <c r="U15" s="106"/>
      <c r="V15" s="88"/>
      <c r="W15" s="243" t="s">
        <v>291</v>
      </c>
      <c r="X15" s="79"/>
      <c r="Y15" s="88"/>
      <c r="Z15" s="243" t="s">
        <v>304</v>
      </c>
      <c r="AA15" s="89"/>
      <c r="AB15" s="106"/>
      <c r="AC15" s="88"/>
      <c r="AD15" s="243" t="s">
        <v>307</v>
      </c>
      <c r="AE15" s="89"/>
      <c r="AF15" s="88"/>
      <c r="AG15" s="243" t="s">
        <v>316</v>
      </c>
      <c r="AH15" s="75"/>
      <c r="AI15" s="75"/>
      <c r="AJ15" s="75"/>
      <c r="AK15" s="75"/>
      <c r="AL15" s="75"/>
      <c r="AM15" s="75"/>
    </row>
    <row r="16" spans="1:39" ht="5.25" customHeight="1" thickBot="1">
      <c r="A16" s="81"/>
      <c r="C16" s="277"/>
      <c r="D16" s="78"/>
      <c r="E16" s="91"/>
      <c r="F16" s="253"/>
      <c r="G16" s="78"/>
      <c r="H16" s="87"/>
      <c r="I16" s="257"/>
      <c r="J16" s="85"/>
      <c r="K16" s="75"/>
      <c r="L16" s="273"/>
      <c r="M16" s="89"/>
      <c r="N16" s="86"/>
      <c r="O16" s="272"/>
      <c r="P16" s="79"/>
      <c r="Q16" s="141"/>
      <c r="R16" s="86"/>
      <c r="S16" s="279"/>
      <c r="T16" s="85"/>
      <c r="U16" s="85"/>
      <c r="V16" s="125"/>
      <c r="W16" s="272"/>
      <c r="X16" s="78"/>
      <c r="Y16" s="107"/>
      <c r="Z16" s="273"/>
      <c r="AA16" s="85"/>
      <c r="AB16" s="85"/>
      <c r="AC16" s="107"/>
      <c r="AD16" s="273"/>
      <c r="AE16" s="85"/>
      <c r="AF16" s="107"/>
      <c r="AG16" s="273"/>
      <c r="AH16" s="75"/>
      <c r="AI16" s="75"/>
      <c r="AJ16" s="75"/>
      <c r="AK16" s="75"/>
      <c r="AL16" s="75"/>
      <c r="AM16" s="75"/>
    </row>
    <row r="17" spans="1:39" ht="17.25" customHeight="1">
      <c r="A17" s="81"/>
      <c r="C17" s="278"/>
      <c r="D17" s="78"/>
      <c r="F17" s="253"/>
      <c r="G17" s="130"/>
      <c r="H17" s="101"/>
      <c r="I17" s="258"/>
      <c r="J17" s="85"/>
      <c r="K17" s="75"/>
      <c r="L17" s="244"/>
      <c r="M17" s="85"/>
      <c r="N17" s="75"/>
      <c r="O17" s="244"/>
      <c r="P17" s="85"/>
      <c r="Q17" s="87"/>
      <c r="R17" s="75"/>
      <c r="S17" s="280"/>
      <c r="T17" s="85"/>
      <c r="U17" s="87"/>
      <c r="V17" s="75"/>
      <c r="W17" s="244"/>
      <c r="X17" s="85"/>
      <c r="Y17" s="75"/>
      <c r="Z17" s="244"/>
      <c r="AA17" s="85"/>
      <c r="AB17" s="85"/>
      <c r="AC17" s="75"/>
      <c r="AD17" s="244"/>
      <c r="AE17" s="85"/>
      <c r="AF17" s="75"/>
      <c r="AG17" s="244"/>
      <c r="AH17" s="75"/>
      <c r="AI17" s="75"/>
      <c r="AJ17" s="75"/>
      <c r="AK17" s="75"/>
      <c r="AL17" s="75"/>
      <c r="AM17" s="75"/>
    </row>
    <row r="18" spans="1:39" ht="7.5" customHeight="1">
      <c r="A18" s="81"/>
      <c r="C18" s="78"/>
      <c r="D18" s="78"/>
      <c r="F18" s="78"/>
      <c r="G18" s="130"/>
      <c r="H18" s="100"/>
      <c r="I18" s="85"/>
      <c r="J18" s="85"/>
      <c r="K18" s="75"/>
      <c r="L18" s="85"/>
      <c r="M18" s="85"/>
      <c r="N18" s="75"/>
      <c r="O18" s="85"/>
      <c r="P18" s="85"/>
      <c r="Q18" s="87"/>
      <c r="R18" s="75"/>
      <c r="S18" s="85"/>
      <c r="T18" s="106"/>
      <c r="U18" s="86"/>
      <c r="V18" s="106"/>
      <c r="W18" s="106"/>
      <c r="X18" s="106"/>
      <c r="Y18" s="106"/>
      <c r="Z18" s="106"/>
      <c r="AA18" s="106"/>
      <c r="AB18" s="106"/>
      <c r="AC18" s="106"/>
      <c r="AD18" s="85"/>
      <c r="AE18" s="85"/>
      <c r="AF18" s="75"/>
      <c r="AG18" s="85"/>
      <c r="AH18" s="75"/>
      <c r="AI18" s="75"/>
      <c r="AJ18" s="75"/>
      <c r="AK18" s="75"/>
      <c r="AL18" s="75"/>
      <c r="AM18" s="75"/>
    </row>
    <row r="19" spans="1:39" ht="7.5" customHeight="1">
      <c r="A19" s="81"/>
      <c r="C19" s="74"/>
      <c r="D19" s="74"/>
      <c r="F19" s="75"/>
      <c r="G19" s="113"/>
      <c r="H19" s="100"/>
      <c r="I19" s="75"/>
      <c r="J19" s="75"/>
      <c r="K19" s="75"/>
      <c r="L19" s="75"/>
      <c r="M19" s="75"/>
      <c r="N19" s="75"/>
      <c r="O19" s="75"/>
      <c r="P19" s="75"/>
      <c r="Q19" s="87"/>
      <c r="R19" s="75"/>
      <c r="S19" s="86"/>
      <c r="T19" s="75"/>
      <c r="U19" s="87"/>
      <c r="V19" s="75"/>
      <c r="W19" s="75"/>
      <c r="X19" s="75"/>
      <c r="Y19" s="75"/>
      <c r="Z19" s="75"/>
      <c r="AA19" s="75"/>
      <c r="AB19" s="75"/>
      <c r="AC19" s="117"/>
      <c r="AD19" s="75"/>
      <c r="AE19" s="75"/>
      <c r="AF19" s="75"/>
      <c r="AG19" s="75"/>
      <c r="AH19" s="75"/>
      <c r="AI19" s="75"/>
      <c r="AJ19" s="75"/>
      <c r="AK19" s="75"/>
      <c r="AL19" s="75"/>
      <c r="AM19" s="75"/>
    </row>
    <row r="20" spans="1:39" ht="18" customHeight="1" thickBot="1">
      <c r="A20" s="81"/>
      <c r="C20" s="264" t="s">
        <v>224</v>
      </c>
      <c r="D20" s="79"/>
      <c r="E20" s="80"/>
      <c r="F20" s="264" t="s">
        <v>237</v>
      </c>
      <c r="G20" s="90"/>
      <c r="H20" s="128"/>
      <c r="I20" s="264" t="s">
        <v>264</v>
      </c>
      <c r="J20" s="78"/>
      <c r="K20" s="86"/>
      <c r="L20" s="267" t="s">
        <v>269</v>
      </c>
      <c r="M20" s="78"/>
      <c r="N20" s="75"/>
      <c r="O20" s="264" t="s">
        <v>276</v>
      </c>
      <c r="P20" s="85"/>
      <c r="Q20" s="87"/>
      <c r="R20" s="75"/>
      <c r="S20" s="262" t="s">
        <v>287</v>
      </c>
      <c r="T20" s="89"/>
      <c r="U20" s="86"/>
      <c r="V20" s="88"/>
      <c r="W20" s="256" t="s">
        <v>292</v>
      </c>
      <c r="X20" s="85"/>
      <c r="Y20" s="74"/>
      <c r="Z20" s="264" t="s">
        <v>303</v>
      </c>
      <c r="AA20" s="85"/>
      <c r="AB20" s="85"/>
      <c r="AC20" s="104"/>
      <c r="AD20" s="262" t="s">
        <v>308</v>
      </c>
      <c r="AE20" s="85"/>
      <c r="AF20" s="74"/>
      <c r="AG20" s="251"/>
      <c r="AH20" s="75"/>
      <c r="AI20" s="75"/>
      <c r="AJ20" s="75"/>
      <c r="AK20" s="75"/>
      <c r="AL20" s="75"/>
      <c r="AM20" s="75"/>
    </row>
    <row r="21" spans="1:39" ht="18.75" customHeight="1">
      <c r="A21" s="81"/>
      <c r="C21" s="264"/>
      <c r="D21" s="78"/>
      <c r="F21" s="265"/>
      <c r="G21" s="113"/>
      <c r="H21" s="127"/>
      <c r="I21" s="265"/>
      <c r="J21" s="87"/>
      <c r="K21" s="75"/>
      <c r="L21" s="268"/>
      <c r="M21" s="85"/>
      <c r="N21" s="75"/>
      <c r="O21" s="265"/>
      <c r="P21" s="85"/>
      <c r="Q21" s="87"/>
      <c r="R21" s="75"/>
      <c r="S21" s="263"/>
      <c r="T21" s="85"/>
      <c r="U21" s="87"/>
      <c r="V21" s="75"/>
      <c r="W21" s="258"/>
      <c r="X21" s="85"/>
      <c r="Y21" s="75"/>
      <c r="Z21" s="265"/>
      <c r="AA21" s="226"/>
      <c r="AB21" s="113"/>
      <c r="AC21" s="85"/>
      <c r="AD21" s="263"/>
      <c r="AE21" s="85"/>
      <c r="AF21" s="75"/>
      <c r="AG21" s="251"/>
      <c r="AH21" s="75"/>
      <c r="AI21" s="75"/>
      <c r="AJ21" s="75"/>
      <c r="AK21" s="75"/>
      <c r="AL21" s="75"/>
      <c r="AM21" s="75"/>
    </row>
    <row r="22" spans="1:39" s="109" customFormat="1" ht="6.75" customHeight="1">
      <c r="A22" s="143"/>
      <c r="C22" s="110"/>
      <c r="D22" s="110"/>
      <c r="F22" s="111"/>
      <c r="G22" s="131"/>
      <c r="H22" s="129"/>
      <c r="I22" s="111"/>
      <c r="J22" s="122"/>
      <c r="K22" s="112"/>
      <c r="L22" s="111"/>
      <c r="M22" s="111"/>
      <c r="N22" s="112"/>
      <c r="O22" s="111"/>
      <c r="P22" s="111"/>
      <c r="Q22" s="122"/>
      <c r="R22" s="138"/>
      <c r="S22" s="111"/>
      <c r="T22" s="111"/>
      <c r="U22" s="122"/>
      <c r="V22" s="112"/>
      <c r="W22" s="111"/>
      <c r="X22" s="123"/>
      <c r="Y22" s="115"/>
      <c r="Z22" s="115"/>
      <c r="AA22" s="227"/>
      <c r="AB22" s="140"/>
      <c r="AC22" s="115"/>
      <c r="AD22" s="111"/>
      <c r="AE22" s="111"/>
      <c r="AF22" s="112"/>
      <c r="AG22" s="111"/>
      <c r="AH22" s="112"/>
      <c r="AI22" s="112"/>
      <c r="AJ22" s="112"/>
      <c r="AK22" s="112"/>
      <c r="AL22" s="112"/>
      <c r="AM22" s="112"/>
    </row>
    <row r="23" spans="1:39" s="109" customFormat="1" ht="6" customHeight="1">
      <c r="A23" s="143"/>
      <c r="C23" s="110"/>
      <c r="D23" s="110"/>
      <c r="F23" s="111"/>
      <c r="G23" s="131"/>
      <c r="H23" s="135"/>
      <c r="I23" s="115"/>
      <c r="J23" s="122"/>
      <c r="K23" s="123"/>
      <c r="L23" s="115"/>
      <c r="M23" s="115"/>
      <c r="N23" s="115"/>
      <c r="O23" s="115"/>
      <c r="P23" s="115"/>
      <c r="Q23" s="124"/>
      <c r="R23" s="137"/>
      <c r="S23" s="111"/>
      <c r="T23" s="111"/>
      <c r="U23" s="122"/>
      <c r="V23" s="112"/>
      <c r="W23" s="111"/>
      <c r="X23" s="111"/>
      <c r="Y23" s="112"/>
      <c r="Z23" s="111"/>
      <c r="AA23" s="136"/>
      <c r="AB23" s="115"/>
      <c r="AC23" s="116"/>
      <c r="AD23" s="123"/>
      <c r="AE23" s="115"/>
      <c r="AF23" s="115"/>
      <c r="AG23" s="111"/>
      <c r="AH23" s="112"/>
      <c r="AI23" s="112"/>
      <c r="AJ23" s="112"/>
      <c r="AK23" s="112"/>
      <c r="AL23" s="112"/>
      <c r="AM23" s="112"/>
    </row>
    <row r="24" spans="1:39" ht="7.5" customHeight="1">
      <c r="A24" s="81"/>
      <c r="F24" s="80"/>
      <c r="G24" s="134"/>
      <c r="H24" s="100"/>
      <c r="I24" s="75"/>
      <c r="J24" s="117"/>
      <c r="K24" s="75"/>
      <c r="L24" s="75"/>
      <c r="M24" s="75"/>
      <c r="N24" s="75"/>
      <c r="O24" s="75"/>
      <c r="P24" s="75"/>
      <c r="Q24" s="87"/>
      <c r="R24" s="75"/>
      <c r="S24" s="75"/>
      <c r="T24" s="75"/>
      <c r="U24" s="87"/>
      <c r="V24" s="75"/>
      <c r="W24" s="75"/>
      <c r="X24" s="75"/>
      <c r="Y24" s="75"/>
      <c r="Z24" s="86"/>
      <c r="AA24" s="85"/>
      <c r="AB24" s="85"/>
      <c r="AC24" s="100"/>
      <c r="AD24" s="89"/>
      <c r="AE24" s="75"/>
      <c r="AF24" s="117"/>
      <c r="AG24" s="75"/>
      <c r="AH24" s="75"/>
      <c r="AI24" s="75"/>
      <c r="AJ24" s="75"/>
      <c r="AK24" s="75"/>
      <c r="AL24" s="75"/>
      <c r="AM24" s="75"/>
    </row>
    <row r="25" spans="1:39" ht="20.25" customHeight="1" thickBot="1">
      <c r="A25" s="81"/>
      <c r="C25" s="260" t="s">
        <v>225</v>
      </c>
      <c r="D25" s="78"/>
      <c r="E25" s="81"/>
      <c r="F25" s="262" t="s">
        <v>256</v>
      </c>
      <c r="G25" s="113"/>
      <c r="H25" s="105"/>
      <c r="I25" s="256" t="s">
        <v>263</v>
      </c>
      <c r="J25" s="114"/>
      <c r="K25" s="75"/>
      <c r="L25" s="256" t="s">
        <v>270</v>
      </c>
      <c r="M25" s="79"/>
      <c r="N25" s="86"/>
      <c r="O25" s="262" t="s">
        <v>277</v>
      </c>
      <c r="P25" s="85"/>
      <c r="Q25" s="86"/>
      <c r="R25" s="86"/>
      <c r="S25" s="264" t="s">
        <v>286</v>
      </c>
      <c r="T25" s="85"/>
      <c r="U25" s="86"/>
      <c r="V25" s="88"/>
      <c r="W25" s="245" t="s">
        <v>293</v>
      </c>
      <c r="X25" s="79"/>
      <c r="Y25" s="88"/>
      <c r="Z25" s="267" t="s">
        <v>302</v>
      </c>
      <c r="AA25" s="79"/>
      <c r="AB25" s="119"/>
      <c r="AC25" s="139"/>
      <c r="AD25" s="256" t="s">
        <v>309</v>
      </c>
      <c r="AE25" s="85"/>
      <c r="AF25" s="74"/>
      <c r="AG25" s="256" t="s">
        <v>315</v>
      </c>
      <c r="AH25" s="75"/>
      <c r="AI25" s="75"/>
      <c r="AJ25" s="75"/>
      <c r="AK25" s="75"/>
      <c r="AL25" s="75"/>
      <c r="AM25" s="75"/>
    </row>
    <row r="26" spans="1:39" ht="6.75" customHeight="1" thickBot="1">
      <c r="A26" s="81"/>
      <c r="C26" s="260"/>
      <c r="D26" s="78"/>
      <c r="E26" s="81"/>
      <c r="F26" s="263"/>
      <c r="G26" s="89"/>
      <c r="H26" s="86"/>
      <c r="I26" s="259"/>
      <c r="J26" s="79"/>
      <c r="K26" s="87"/>
      <c r="L26" s="259"/>
      <c r="M26" s="79"/>
      <c r="N26" s="85"/>
      <c r="O26" s="262"/>
      <c r="P26" s="108"/>
      <c r="Q26" s="87"/>
      <c r="R26" s="85"/>
      <c r="S26" s="264"/>
      <c r="T26" s="108"/>
      <c r="U26" s="87"/>
      <c r="V26" s="107"/>
      <c r="W26" s="266"/>
      <c r="X26" s="78"/>
      <c r="Y26" s="98"/>
      <c r="Z26" s="267"/>
      <c r="AA26" s="119"/>
      <c r="AB26" s="78"/>
      <c r="AC26" s="102"/>
      <c r="AD26" s="259"/>
      <c r="AE26" s="85"/>
      <c r="AF26" s="74"/>
      <c r="AG26" s="259"/>
      <c r="AH26" s="75"/>
      <c r="AI26" s="75"/>
      <c r="AJ26" s="75"/>
      <c r="AK26" s="75"/>
      <c r="AL26" s="75"/>
      <c r="AM26" s="75"/>
    </row>
    <row r="27" spans="1:39" ht="18" customHeight="1">
      <c r="A27" s="81"/>
      <c r="C27" s="260"/>
      <c r="D27" s="78"/>
      <c r="E27" s="97"/>
      <c r="F27" s="263"/>
      <c r="G27" s="85"/>
      <c r="H27" s="75"/>
      <c r="I27" s="258"/>
      <c r="J27" s="85"/>
      <c r="K27" s="117"/>
      <c r="L27" s="258"/>
      <c r="M27" s="83"/>
      <c r="N27" s="75"/>
      <c r="O27" s="263"/>
      <c r="P27" s="87"/>
      <c r="Q27" s="87"/>
      <c r="R27" s="75"/>
      <c r="S27" s="265"/>
      <c r="T27" s="87"/>
      <c r="U27" s="87"/>
      <c r="V27" s="75"/>
      <c r="W27" s="246"/>
      <c r="X27" s="85"/>
      <c r="Y27" s="101"/>
      <c r="Z27" s="268"/>
      <c r="AA27" s="117"/>
      <c r="AB27" s="85"/>
      <c r="AC27" s="103"/>
      <c r="AD27" s="258"/>
      <c r="AE27" s="85"/>
      <c r="AF27" s="75"/>
      <c r="AG27" s="258"/>
      <c r="AH27" s="75"/>
      <c r="AI27" s="75"/>
      <c r="AJ27" s="75"/>
      <c r="AK27" s="75"/>
      <c r="AL27" s="75"/>
      <c r="AM27" s="75"/>
    </row>
    <row r="28" spans="1:39" s="109" customFormat="1" ht="6.75" customHeight="1">
      <c r="A28" s="143"/>
      <c r="C28" s="110"/>
      <c r="D28" s="110"/>
      <c r="E28" s="121"/>
      <c r="F28" s="111"/>
      <c r="G28" s="111"/>
      <c r="H28" s="112"/>
      <c r="I28" s="111"/>
      <c r="J28" s="111"/>
      <c r="K28" s="111"/>
      <c r="L28" s="111"/>
      <c r="M28" s="122"/>
      <c r="N28" s="123"/>
      <c r="O28" s="115"/>
      <c r="P28" s="124"/>
      <c r="Q28" s="124"/>
      <c r="R28" s="115"/>
      <c r="S28" s="111"/>
      <c r="T28" s="122"/>
      <c r="U28" s="122"/>
      <c r="V28" s="112"/>
      <c r="W28" s="111"/>
      <c r="X28" s="111"/>
      <c r="Y28" s="129"/>
      <c r="Z28" s="111"/>
      <c r="AA28" s="122"/>
      <c r="AB28" s="111"/>
      <c r="AC28" s="129"/>
      <c r="AD28" s="111"/>
      <c r="AE28" s="111"/>
      <c r="AF28" s="112"/>
      <c r="AG28" s="111"/>
      <c r="AH28" s="112"/>
      <c r="AI28" s="112"/>
      <c r="AJ28" s="112"/>
      <c r="AK28" s="112"/>
      <c r="AL28" s="112"/>
      <c r="AM28" s="112"/>
    </row>
    <row r="29" spans="1:39" ht="6.75" customHeight="1">
      <c r="A29" s="81"/>
      <c r="D29" s="91"/>
      <c r="E29" s="92"/>
      <c r="H29" s="75"/>
      <c r="I29" s="75"/>
      <c r="J29" s="75"/>
      <c r="K29" s="75"/>
      <c r="L29" s="75"/>
      <c r="M29" s="75"/>
      <c r="N29" s="75"/>
      <c r="O29" s="75"/>
      <c r="P29" s="87"/>
      <c r="Q29" s="87"/>
      <c r="R29" s="83"/>
      <c r="S29" s="75"/>
      <c r="T29" s="87"/>
      <c r="U29" s="87"/>
      <c r="V29" s="75"/>
      <c r="W29" s="75"/>
      <c r="X29" s="85"/>
      <c r="Y29" s="100"/>
      <c r="Z29" s="75"/>
      <c r="AA29" s="87"/>
      <c r="AB29" s="85"/>
      <c r="AC29" s="100"/>
      <c r="AD29" s="75"/>
      <c r="AE29" s="75"/>
      <c r="AF29" s="75"/>
      <c r="AG29" s="75"/>
      <c r="AH29" s="75"/>
      <c r="AI29" s="75"/>
      <c r="AJ29" s="75"/>
      <c r="AK29" s="75"/>
      <c r="AL29" s="75"/>
      <c r="AM29" s="75"/>
    </row>
    <row r="30" spans="1:39" ht="17.25" customHeight="1" thickBot="1">
      <c r="A30" s="81"/>
      <c r="C30" s="247" t="s">
        <v>228</v>
      </c>
      <c r="D30" s="90"/>
      <c r="E30" s="132"/>
      <c r="F30" s="247" t="s">
        <v>257</v>
      </c>
      <c r="G30" s="78"/>
      <c r="H30" s="75"/>
      <c r="I30" s="245" t="s">
        <v>262</v>
      </c>
      <c r="J30" s="85"/>
      <c r="K30" s="75"/>
      <c r="L30" s="269" t="s">
        <v>271</v>
      </c>
      <c r="M30" s="78"/>
      <c r="N30" s="75"/>
      <c r="O30" s="247" t="s">
        <v>278</v>
      </c>
      <c r="P30" s="87"/>
      <c r="Q30" s="87"/>
      <c r="R30" s="75"/>
      <c r="S30" s="264" t="s">
        <v>285</v>
      </c>
      <c r="T30" s="84"/>
      <c r="U30" s="86"/>
      <c r="V30" s="88"/>
      <c r="W30" s="245" t="s">
        <v>294</v>
      </c>
      <c r="X30" s="85"/>
      <c r="Y30" s="99"/>
      <c r="Z30" s="256" t="s">
        <v>301</v>
      </c>
      <c r="AA30" s="87"/>
      <c r="AB30" s="85"/>
      <c r="AC30" s="99"/>
      <c r="AD30" s="256" t="s">
        <v>310</v>
      </c>
      <c r="AE30" s="85"/>
      <c r="AF30" s="74"/>
      <c r="AG30" s="251"/>
      <c r="AH30" s="75"/>
      <c r="AI30" s="75"/>
      <c r="AJ30" s="75"/>
      <c r="AK30" s="75"/>
      <c r="AL30" s="75"/>
      <c r="AM30" s="75"/>
    </row>
    <row r="31" spans="1:39" ht="5.25" customHeight="1">
      <c r="A31" s="81"/>
      <c r="C31" s="247"/>
      <c r="D31" s="133"/>
      <c r="E31" s="91"/>
      <c r="F31" s="247"/>
      <c r="G31" s="78"/>
      <c r="H31" s="75"/>
      <c r="I31" s="255"/>
      <c r="J31" s="85"/>
      <c r="K31" s="86"/>
      <c r="L31" s="270"/>
      <c r="M31" s="78"/>
      <c r="N31" s="75"/>
      <c r="O31" s="247"/>
      <c r="P31" s="87"/>
      <c r="Q31" s="87"/>
      <c r="R31" s="75"/>
      <c r="S31" s="264"/>
      <c r="T31" s="82"/>
      <c r="U31" s="87"/>
      <c r="V31" s="107"/>
      <c r="W31" s="255"/>
      <c r="X31" s="85"/>
      <c r="Y31" s="107"/>
      <c r="Z31" s="257"/>
      <c r="AA31" s="87"/>
      <c r="AB31" s="89"/>
      <c r="AC31" s="88"/>
      <c r="AD31" s="259"/>
      <c r="AE31" s="85"/>
      <c r="AF31" s="74"/>
      <c r="AG31" s="251"/>
      <c r="AH31" s="75"/>
      <c r="AI31" s="75"/>
      <c r="AJ31" s="75"/>
      <c r="AK31" s="75"/>
      <c r="AL31" s="75"/>
      <c r="AM31" s="75"/>
    </row>
    <row r="32" spans="1:39" ht="18" customHeight="1">
      <c r="A32" s="81"/>
      <c r="C32" s="247"/>
      <c r="D32" s="78"/>
      <c r="E32" s="92"/>
      <c r="F32" s="247"/>
      <c r="G32" s="85"/>
      <c r="H32" s="75"/>
      <c r="I32" s="246"/>
      <c r="J32" s="87"/>
      <c r="K32" s="75"/>
      <c r="L32" s="271"/>
      <c r="M32" s="85"/>
      <c r="N32" s="75"/>
      <c r="O32" s="247"/>
      <c r="P32" s="87"/>
      <c r="Q32" s="87"/>
      <c r="R32" s="75"/>
      <c r="S32" s="265"/>
      <c r="T32" s="85"/>
      <c r="U32" s="87"/>
      <c r="V32" s="75"/>
      <c r="W32" s="246"/>
      <c r="X32" s="85"/>
      <c r="Y32" s="75"/>
      <c r="Z32" s="258"/>
      <c r="AA32" s="85"/>
      <c r="AB32" s="85"/>
      <c r="AC32" s="75"/>
      <c r="AD32" s="258"/>
      <c r="AE32" s="85"/>
      <c r="AF32" s="75"/>
      <c r="AG32" s="251"/>
      <c r="AH32" s="75"/>
      <c r="AI32" s="75"/>
      <c r="AJ32" s="75"/>
      <c r="AK32" s="75"/>
      <c r="AL32" s="75"/>
      <c r="AM32" s="75"/>
    </row>
    <row r="33" spans="1:39" s="109" customFormat="1" ht="7.5" customHeight="1">
      <c r="A33" s="143"/>
      <c r="C33" s="110"/>
      <c r="D33" s="110"/>
      <c r="E33" s="121"/>
      <c r="F33" s="126"/>
      <c r="G33" s="111"/>
      <c r="H33" s="112"/>
      <c r="I33" s="111"/>
      <c r="J33" s="122"/>
      <c r="K33" s="112"/>
      <c r="L33" s="126"/>
      <c r="M33" s="115"/>
      <c r="N33" s="124"/>
      <c r="O33" s="115"/>
      <c r="P33" s="124"/>
      <c r="Q33" s="124"/>
      <c r="R33" s="115"/>
      <c r="S33" s="115"/>
      <c r="T33" s="115"/>
      <c r="U33" s="124"/>
      <c r="V33" s="112"/>
      <c r="W33" s="111"/>
      <c r="X33" s="111"/>
      <c r="Y33" s="112"/>
      <c r="Z33" s="111"/>
      <c r="AA33" s="111"/>
      <c r="AB33" s="111"/>
      <c r="AC33" s="112"/>
      <c r="AD33" s="111"/>
      <c r="AE33" s="111"/>
      <c r="AF33" s="112"/>
      <c r="AG33" s="111"/>
      <c r="AH33" s="112"/>
      <c r="AI33" s="112"/>
      <c r="AJ33" s="112"/>
      <c r="AK33" s="112"/>
      <c r="AL33" s="112"/>
      <c r="AM33" s="112"/>
    </row>
    <row r="34" spans="1:39" s="109" customFormat="1" ht="7.5" customHeight="1">
      <c r="A34" s="143"/>
      <c r="C34" s="110"/>
      <c r="D34" s="110"/>
      <c r="E34" s="121"/>
      <c r="F34" s="122"/>
      <c r="G34" s="115"/>
      <c r="H34" s="115"/>
      <c r="I34" s="115"/>
      <c r="J34" s="124"/>
      <c r="K34" s="115"/>
      <c r="L34" s="115"/>
      <c r="M34" s="115"/>
      <c r="N34" s="124"/>
      <c r="O34" s="111"/>
      <c r="P34" s="122"/>
      <c r="Q34" s="122"/>
      <c r="R34" s="111"/>
      <c r="S34" s="111"/>
      <c r="T34" s="111"/>
      <c r="U34" s="111"/>
      <c r="V34" s="112"/>
      <c r="W34" s="111"/>
      <c r="X34" s="111"/>
      <c r="Y34" s="112"/>
      <c r="Z34" s="111"/>
      <c r="AA34" s="111"/>
      <c r="AB34" s="111"/>
      <c r="AC34" s="112"/>
      <c r="AD34" s="111"/>
      <c r="AE34" s="111"/>
      <c r="AF34" s="112"/>
      <c r="AG34" s="111"/>
      <c r="AH34" s="112"/>
      <c r="AI34" s="112"/>
      <c r="AJ34" s="112"/>
      <c r="AK34" s="112"/>
      <c r="AL34" s="112"/>
      <c r="AM34" s="112"/>
    </row>
    <row r="35" spans="1:39" ht="6.75" customHeight="1">
      <c r="A35" s="81"/>
      <c r="D35" s="91"/>
      <c r="E35" s="92"/>
      <c r="H35" s="75"/>
      <c r="I35" s="75"/>
      <c r="J35" s="87"/>
      <c r="K35" s="75"/>
      <c r="L35" s="75"/>
      <c r="M35" s="75"/>
      <c r="N35" s="75"/>
      <c r="O35" s="75"/>
      <c r="P35" s="87"/>
      <c r="Q35" s="87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</row>
    <row r="36" spans="1:39" ht="18.75" customHeight="1">
      <c r="A36" s="81"/>
      <c r="B36" s="144"/>
      <c r="C36" s="260" t="s">
        <v>226</v>
      </c>
      <c r="D36" s="78"/>
      <c r="E36" s="93"/>
      <c r="F36" s="256" t="s">
        <v>258</v>
      </c>
      <c r="G36" s="78"/>
      <c r="H36" s="85"/>
      <c r="I36" s="262" t="s">
        <v>261</v>
      </c>
      <c r="J36" s="114"/>
      <c r="K36" s="85"/>
      <c r="L36" s="262" t="s">
        <v>272</v>
      </c>
      <c r="M36" s="78"/>
      <c r="N36" s="75"/>
      <c r="O36" s="247" t="s">
        <v>279</v>
      </c>
      <c r="P36" s="87"/>
      <c r="Q36" s="87"/>
      <c r="R36" s="75"/>
      <c r="S36" s="264" t="s">
        <v>284</v>
      </c>
      <c r="T36" s="85"/>
      <c r="U36" s="85"/>
      <c r="V36" s="74"/>
      <c r="W36" s="248" t="s">
        <v>295</v>
      </c>
      <c r="X36" s="79"/>
      <c r="Y36" s="88"/>
      <c r="Z36" s="248" t="s">
        <v>300</v>
      </c>
      <c r="AA36" s="79"/>
      <c r="AB36" s="119"/>
      <c r="AC36" s="88"/>
      <c r="AD36" s="248" t="s">
        <v>311</v>
      </c>
      <c r="AE36" s="85"/>
      <c r="AF36" s="74"/>
      <c r="AG36" s="251"/>
      <c r="AH36" s="75"/>
      <c r="AI36" s="75"/>
      <c r="AJ36" s="75"/>
      <c r="AK36" s="75"/>
      <c r="AL36" s="75"/>
      <c r="AM36" s="75"/>
    </row>
    <row r="37" spans="3:39" ht="4.5" customHeight="1">
      <c r="C37" s="260"/>
      <c r="D37" s="78"/>
      <c r="E37" s="93"/>
      <c r="F37" s="259"/>
      <c r="G37" s="119"/>
      <c r="H37" s="106"/>
      <c r="I37" s="262"/>
      <c r="J37" s="119"/>
      <c r="K37" s="106"/>
      <c r="L37" s="262"/>
      <c r="M37" s="78"/>
      <c r="N37" s="75"/>
      <c r="O37" s="247"/>
      <c r="P37" s="87"/>
      <c r="Q37" s="87"/>
      <c r="R37" s="75"/>
      <c r="S37" s="265"/>
      <c r="T37" s="85"/>
      <c r="U37" s="85"/>
      <c r="V37" s="74"/>
      <c r="W37" s="249"/>
      <c r="X37" s="78"/>
      <c r="Y37" s="107"/>
      <c r="Z37" s="249"/>
      <c r="AA37" s="118"/>
      <c r="AB37" s="120"/>
      <c r="AC37" s="107"/>
      <c r="AD37" s="249"/>
      <c r="AE37" s="85"/>
      <c r="AF37" s="74"/>
      <c r="AG37" s="251"/>
      <c r="AH37" s="75"/>
      <c r="AI37" s="75"/>
      <c r="AJ37" s="75"/>
      <c r="AK37" s="75"/>
      <c r="AL37" s="75"/>
      <c r="AM37" s="75"/>
    </row>
    <row r="38" spans="3:39" ht="17.25" customHeight="1">
      <c r="C38" s="260"/>
      <c r="D38" s="78"/>
      <c r="E38" s="93"/>
      <c r="F38" s="261"/>
      <c r="G38" s="85"/>
      <c r="H38" s="75"/>
      <c r="I38" s="263"/>
      <c r="J38" s="85"/>
      <c r="K38" s="75"/>
      <c r="L38" s="263"/>
      <c r="M38" s="85"/>
      <c r="N38" s="75"/>
      <c r="O38" s="247"/>
      <c r="P38" s="87"/>
      <c r="Q38" s="87"/>
      <c r="R38" s="75"/>
      <c r="S38" s="265"/>
      <c r="T38" s="85"/>
      <c r="U38" s="85"/>
      <c r="V38" s="75"/>
      <c r="W38" s="250"/>
      <c r="X38" s="85"/>
      <c r="Y38" s="75"/>
      <c r="Z38" s="250"/>
      <c r="AA38" s="85"/>
      <c r="AB38" s="117"/>
      <c r="AC38" s="75"/>
      <c r="AD38" s="250"/>
      <c r="AE38" s="85"/>
      <c r="AF38" s="75"/>
      <c r="AG38" s="251"/>
      <c r="AH38" s="75"/>
      <c r="AI38" s="75"/>
      <c r="AJ38" s="75"/>
      <c r="AK38" s="75"/>
      <c r="AL38" s="75"/>
      <c r="AM38" s="75"/>
    </row>
    <row r="39" spans="3:39" s="109" customFormat="1" ht="6.75" customHeight="1">
      <c r="C39" s="110"/>
      <c r="D39" s="110"/>
      <c r="E39" s="121"/>
      <c r="F39" s="111"/>
      <c r="G39" s="111"/>
      <c r="H39" s="112"/>
      <c r="I39" s="111"/>
      <c r="J39" s="111"/>
      <c r="K39" s="112"/>
      <c r="L39" s="111"/>
      <c r="M39" s="111"/>
      <c r="N39" s="112"/>
      <c r="O39" s="111"/>
      <c r="P39" s="122"/>
      <c r="Q39" s="122"/>
      <c r="R39" s="123"/>
      <c r="S39" s="115"/>
      <c r="T39" s="115"/>
      <c r="U39" s="115"/>
      <c r="V39" s="124"/>
      <c r="W39" s="111"/>
      <c r="X39" s="111"/>
      <c r="Y39" s="112"/>
      <c r="Z39" s="111"/>
      <c r="AA39" s="111"/>
      <c r="AB39" s="122"/>
      <c r="AC39" s="112"/>
      <c r="AD39" s="111"/>
      <c r="AE39" s="111"/>
      <c r="AF39" s="112"/>
      <c r="AG39" s="111"/>
      <c r="AH39" s="112"/>
      <c r="AI39" s="112"/>
      <c r="AJ39" s="112"/>
      <c r="AK39" s="112"/>
      <c r="AL39" s="112"/>
      <c r="AM39" s="112"/>
    </row>
    <row r="40" spans="3:39" ht="6.75" customHeight="1">
      <c r="C40" s="76"/>
      <c r="D40" s="94"/>
      <c r="E40" s="92"/>
      <c r="F40" s="76"/>
      <c r="G40" s="76"/>
      <c r="H40" s="75"/>
      <c r="I40" s="75"/>
      <c r="J40" s="75"/>
      <c r="K40" s="75"/>
      <c r="L40" s="75"/>
      <c r="M40" s="75"/>
      <c r="N40" s="75"/>
      <c r="O40" s="75"/>
      <c r="P40" s="87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87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4:39" ht="18" customHeight="1" thickBot="1">
      <c r="D41" s="95"/>
      <c r="E41" s="96"/>
      <c r="F41" s="252" t="s">
        <v>259</v>
      </c>
      <c r="G41" s="85"/>
      <c r="H41" s="75"/>
      <c r="I41" s="245" t="s">
        <v>260</v>
      </c>
      <c r="J41" s="79"/>
      <c r="K41" s="86"/>
      <c r="L41" s="245" t="s">
        <v>273</v>
      </c>
      <c r="M41" s="78"/>
      <c r="N41" s="75"/>
      <c r="O41" s="245" t="s">
        <v>280</v>
      </c>
      <c r="P41" s="87"/>
      <c r="Q41" s="85"/>
      <c r="R41" s="87"/>
      <c r="S41" s="253" t="s">
        <v>283</v>
      </c>
      <c r="T41" s="85"/>
      <c r="U41" s="85"/>
      <c r="V41" s="74"/>
      <c r="W41" s="245" t="s">
        <v>296</v>
      </c>
      <c r="X41" s="78"/>
      <c r="Y41" s="74"/>
      <c r="Z41" s="241" t="s">
        <v>299</v>
      </c>
      <c r="AA41" s="85"/>
      <c r="AB41" s="87"/>
      <c r="AC41" s="88"/>
      <c r="AD41" s="243" t="s">
        <v>312</v>
      </c>
      <c r="AE41" s="89"/>
      <c r="AF41" s="88"/>
      <c r="AG41" s="243" t="s">
        <v>314</v>
      </c>
      <c r="AH41" s="75"/>
      <c r="AI41" s="75"/>
      <c r="AJ41" s="75"/>
      <c r="AK41" s="75"/>
      <c r="AL41" s="75"/>
      <c r="AM41" s="75"/>
    </row>
    <row r="42" spans="6:39" ht="24" customHeight="1">
      <c r="F42" s="252"/>
      <c r="G42" s="85"/>
      <c r="H42" s="75"/>
      <c r="I42" s="246"/>
      <c r="J42" s="85"/>
      <c r="K42" s="75"/>
      <c r="L42" s="246"/>
      <c r="M42" s="85"/>
      <c r="N42" s="75"/>
      <c r="O42" s="246"/>
      <c r="P42" s="87"/>
      <c r="Q42" s="85"/>
      <c r="R42" s="101"/>
      <c r="S42" s="254"/>
      <c r="T42" s="85"/>
      <c r="U42" s="85"/>
      <c r="V42" s="75"/>
      <c r="W42" s="246"/>
      <c r="X42" s="85"/>
      <c r="Y42" s="75"/>
      <c r="Z42" s="242"/>
      <c r="AA42" s="85"/>
      <c r="AB42" s="85"/>
      <c r="AC42" s="75"/>
      <c r="AD42" s="244"/>
      <c r="AE42" s="85"/>
      <c r="AF42" s="75"/>
      <c r="AG42" s="244"/>
      <c r="AH42" s="75"/>
      <c r="AI42" s="75"/>
      <c r="AJ42" s="75"/>
      <c r="AK42" s="75"/>
      <c r="AL42" s="75"/>
      <c r="AM42" s="75"/>
    </row>
    <row r="43" spans="6:39" ht="10.5" customHeight="1"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87"/>
      <c r="Q43" s="85"/>
      <c r="R43" s="100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</row>
    <row r="44" spans="6:39" ht="18" customHeight="1" thickBot="1">
      <c r="F44" s="75"/>
      <c r="G44" s="75"/>
      <c r="H44" s="75"/>
      <c r="I44" s="75"/>
      <c r="J44" s="75"/>
      <c r="K44" s="75"/>
      <c r="L44" s="75"/>
      <c r="M44" s="75"/>
      <c r="N44" s="75"/>
      <c r="O44" s="245" t="s">
        <v>281</v>
      </c>
      <c r="P44" s="84"/>
      <c r="Q44" s="85"/>
      <c r="R44" s="105"/>
      <c r="S44" s="247" t="s">
        <v>282</v>
      </c>
      <c r="T44" s="75"/>
      <c r="U44" s="75"/>
      <c r="V44" s="75"/>
      <c r="W44" s="247" t="s">
        <v>297</v>
      </c>
      <c r="X44" s="78"/>
      <c r="Y44" s="75"/>
      <c r="Z44" s="245" t="s">
        <v>298</v>
      </c>
      <c r="AA44" s="85"/>
      <c r="AB44" s="85"/>
      <c r="AC44" s="75"/>
      <c r="AD44" s="245" t="s">
        <v>313</v>
      </c>
      <c r="AE44" s="75"/>
      <c r="AF44" s="75"/>
      <c r="AG44" s="75"/>
      <c r="AH44" s="75"/>
      <c r="AI44" s="75"/>
      <c r="AJ44" s="75"/>
      <c r="AK44" s="75"/>
      <c r="AL44" s="75"/>
      <c r="AM44" s="75"/>
    </row>
    <row r="45" spans="7:39" ht="18" customHeight="1">
      <c r="G45" s="76"/>
      <c r="H45" s="75"/>
      <c r="I45" s="75"/>
      <c r="J45" s="75"/>
      <c r="K45" s="75"/>
      <c r="L45" s="75"/>
      <c r="M45" s="75"/>
      <c r="N45" s="75"/>
      <c r="O45" s="246"/>
      <c r="P45" s="75"/>
      <c r="Q45" s="75"/>
      <c r="R45" s="75"/>
      <c r="S45" s="247"/>
      <c r="T45" s="75"/>
      <c r="U45" s="75"/>
      <c r="V45" s="75"/>
      <c r="W45" s="247"/>
      <c r="X45" s="85"/>
      <c r="Y45" s="75"/>
      <c r="Z45" s="246"/>
      <c r="AA45" s="85"/>
      <c r="AB45" s="85"/>
      <c r="AC45" s="75"/>
      <c r="AD45" s="246"/>
      <c r="AE45" s="75"/>
      <c r="AF45" s="75"/>
      <c r="AG45" s="75"/>
      <c r="AH45" s="75"/>
      <c r="AI45" s="75"/>
      <c r="AJ45" s="75"/>
      <c r="AK45" s="75"/>
      <c r="AL45" s="75"/>
      <c r="AM45" s="75"/>
    </row>
    <row r="46" ht="9" customHeight="1">
      <c r="G46" s="76"/>
    </row>
    <row r="47" spans="3:33" ht="11.25" customHeight="1">
      <c r="C47" s="76" t="s">
        <v>229</v>
      </c>
      <c r="D47" s="76"/>
      <c r="F47" s="76" t="s">
        <v>231</v>
      </c>
      <c r="I47" s="76" t="s">
        <v>231</v>
      </c>
      <c r="L47" s="76" t="s">
        <v>231</v>
      </c>
      <c r="O47" s="76" t="s">
        <v>235</v>
      </c>
      <c r="S47" s="76" t="s">
        <v>235</v>
      </c>
      <c r="W47" s="76" t="s">
        <v>235</v>
      </c>
      <c r="Z47" s="76" t="s">
        <v>235</v>
      </c>
      <c r="AD47" s="76" t="s">
        <v>235</v>
      </c>
      <c r="AG47" s="76" t="s">
        <v>238</v>
      </c>
    </row>
    <row r="48" spans="3:33" ht="11.25" customHeight="1">
      <c r="C48" s="76" t="s">
        <v>230</v>
      </c>
      <c r="D48" s="76"/>
      <c r="F48" s="76" t="s">
        <v>232</v>
      </c>
      <c r="I48" s="76" t="s">
        <v>232</v>
      </c>
      <c r="L48" s="76" t="s">
        <v>230</v>
      </c>
      <c r="O48" s="76" t="s">
        <v>246</v>
      </c>
      <c r="S48" s="76" t="s">
        <v>247</v>
      </c>
      <c r="W48" s="76" t="s">
        <v>247</v>
      </c>
      <c r="Z48" s="76" t="s">
        <v>247</v>
      </c>
      <c r="AD48" s="76" t="s">
        <v>248</v>
      </c>
      <c r="AG48" s="76" t="s">
        <v>236</v>
      </c>
    </row>
    <row r="49" ht="9.75" customHeight="1"/>
    <row r="50" spans="3:33" ht="12.75">
      <c r="C50" s="145" t="s">
        <v>240</v>
      </c>
      <c r="D50" s="232"/>
      <c r="F50" s="145" t="s">
        <v>242</v>
      </c>
      <c r="G50" s="231"/>
      <c r="I50" s="237" t="s">
        <v>244</v>
      </c>
      <c r="J50" s="237"/>
      <c r="K50" s="228"/>
      <c r="M50" s="238" t="s">
        <v>252</v>
      </c>
      <c r="N50" s="238"/>
      <c r="O50" s="238"/>
      <c r="AC50" s="239" t="s">
        <v>249</v>
      </c>
      <c r="AD50" s="239"/>
      <c r="AE50" s="239"/>
      <c r="AF50" s="239"/>
      <c r="AG50" s="154">
        <v>70</v>
      </c>
    </row>
    <row r="51" spans="3:33" ht="12.75">
      <c r="C51" s="148" t="s">
        <v>241</v>
      </c>
      <c r="D51" s="233"/>
      <c r="F51" s="148" t="s">
        <v>243</v>
      </c>
      <c r="G51" s="230"/>
      <c r="I51" s="240" t="s">
        <v>245</v>
      </c>
      <c r="J51" s="240"/>
      <c r="K51" s="229"/>
      <c r="M51" s="234" t="s">
        <v>106</v>
      </c>
      <c r="N51" s="234"/>
      <c r="O51" s="147" t="s">
        <v>109</v>
      </c>
      <c r="P51" s="234" t="s">
        <v>104</v>
      </c>
      <c r="Q51" s="234"/>
      <c r="R51" s="234"/>
      <c r="S51" s="147" t="s">
        <v>253</v>
      </c>
      <c r="T51" s="234" t="s">
        <v>254</v>
      </c>
      <c r="U51" s="234"/>
      <c r="V51" s="234"/>
      <c r="W51" s="147" t="s">
        <v>255</v>
      </c>
      <c r="AC51" s="239" t="s">
        <v>250</v>
      </c>
      <c r="AD51" s="239"/>
      <c r="AE51" s="239"/>
      <c r="AF51" s="239"/>
      <c r="AG51" s="154">
        <v>153</v>
      </c>
    </row>
    <row r="52" spans="13:23" ht="13.5" thickBot="1">
      <c r="M52" s="234" t="s">
        <v>105</v>
      </c>
      <c r="N52" s="234"/>
      <c r="O52" s="147" t="s">
        <v>108</v>
      </c>
      <c r="P52" s="234" t="s">
        <v>107</v>
      </c>
      <c r="Q52" s="234"/>
      <c r="R52" s="234"/>
      <c r="S52" s="147" t="s">
        <v>251</v>
      </c>
      <c r="T52" s="235"/>
      <c r="U52" s="235"/>
      <c r="V52" s="235"/>
      <c r="W52" s="155" t="s">
        <v>7</v>
      </c>
    </row>
    <row r="53" spans="3:7" ht="12.75">
      <c r="C53" s="236" t="s">
        <v>317</v>
      </c>
      <c r="D53" s="236"/>
      <c r="E53" s="236"/>
      <c r="F53" s="236"/>
      <c r="G53" s="236"/>
    </row>
  </sheetData>
  <sheetProtection/>
  <mergeCells count="90">
    <mergeCell ref="B1:AG1"/>
    <mergeCell ref="B2:AG2"/>
    <mergeCell ref="B3:AG3"/>
    <mergeCell ref="B4:AG4"/>
    <mergeCell ref="C10:C11"/>
    <mergeCell ref="F10:F11"/>
    <mergeCell ref="I10:I11"/>
    <mergeCell ref="L10:L11"/>
    <mergeCell ref="O10:O11"/>
    <mergeCell ref="S10:S11"/>
    <mergeCell ref="W10:W11"/>
    <mergeCell ref="Z10:Z11"/>
    <mergeCell ref="AD10:AD11"/>
    <mergeCell ref="AG10:AG11"/>
    <mergeCell ref="C15:C17"/>
    <mergeCell ref="F15:F17"/>
    <mergeCell ref="I15:I17"/>
    <mergeCell ref="L15:L17"/>
    <mergeCell ref="O15:O17"/>
    <mergeCell ref="S15:S17"/>
    <mergeCell ref="W15:W17"/>
    <mergeCell ref="Z15:Z17"/>
    <mergeCell ref="AD15:AD17"/>
    <mergeCell ref="AG15:AG17"/>
    <mergeCell ref="C20:C21"/>
    <mergeCell ref="F20:F21"/>
    <mergeCell ref="I20:I21"/>
    <mergeCell ref="L20:L21"/>
    <mergeCell ref="O20:O21"/>
    <mergeCell ref="S20:S21"/>
    <mergeCell ref="W20:W21"/>
    <mergeCell ref="Z20:Z21"/>
    <mergeCell ref="AD20:AD21"/>
    <mergeCell ref="AG20:AG21"/>
    <mergeCell ref="C25:C27"/>
    <mergeCell ref="F25:F27"/>
    <mergeCell ref="I25:I27"/>
    <mergeCell ref="L25:L27"/>
    <mergeCell ref="O25:O27"/>
    <mergeCell ref="S25:S27"/>
    <mergeCell ref="W25:W27"/>
    <mergeCell ref="Z25:Z27"/>
    <mergeCell ref="AD25:AD27"/>
    <mergeCell ref="AG25:AG27"/>
    <mergeCell ref="C30:C32"/>
    <mergeCell ref="F30:F32"/>
    <mergeCell ref="I30:I32"/>
    <mergeCell ref="L30:L32"/>
    <mergeCell ref="O30:O32"/>
    <mergeCell ref="S30:S32"/>
    <mergeCell ref="W30:W32"/>
    <mergeCell ref="Z30:Z32"/>
    <mergeCell ref="AD30:AD32"/>
    <mergeCell ref="AG30:AG32"/>
    <mergeCell ref="C36:C38"/>
    <mergeCell ref="F36:F38"/>
    <mergeCell ref="I36:I38"/>
    <mergeCell ref="L36:L38"/>
    <mergeCell ref="O36:O38"/>
    <mergeCell ref="S36:S38"/>
    <mergeCell ref="W36:W38"/>
    <mergeCell ref="Z36:Z38"/>
    <mergeCell ref="AD36:AD38"/>
    <mergeCell ref="AG36:AG38"/>
    <mergeCell ref="F41:F42"/>
    <mergeCell ref="I41:I42"/>
    <mergeCell ref="L41:L42"/>
    <mergeCell ref="O41:O42"/>
    <mergeCell ref="S41:S42"/>
    <mergeCell ref="W41:W42"/>
    <mergeCell ref="Z41:Z42"/>
    <mergeCell ref="AD41:AD42"/>
    <mergeCell ref="AG41:AG42"/>
    <mergeCell ref="O44:O45"/>
    <mergeCell ref="S44:S45"/>
    <mergeCell ref="W44:W45"/>
    <mergeCell ref="Z44:Z45"/>
    <mergeCell ref="AD44:AD45"/>
    <mergeCell ref="AC50:AF50"/>
    <mergeCell ref="I51:J51"/>
    <mergeCell ref="M51:N51"/>
    <mergeCell ref="P51:R51"/>
    <mergeCell ref="T51:V51"/>
    <mergeCell ref="AC51:AF51"/>
    <mergeCell ref="M52:N52"/>
    <mergeCell ref="P52:R52"/>
    <mergeCell ref="T52:V52"/>
    <mergeCell ref="C53:G53"/>
    <mergeCell ref="I50:J50"/>
    <mergeCell ref="M50:O50"/>
  </mergeCells>
  <hyperlinks>
    <hyperlink ref="F25:F27" r:id="rId1" display="1"/>
    <hyperlink ref="I25:I27" r:id="rId2" display="C:\Users\Documents and Settings\bdmontoya\Escritorio\Actualizacion Malla y programas 2011\Entregas Definitivas 2011-01\Area Biomedica\Programas area Biomedica\Fisiologia del ejercicio Programa 2011-01.docx"/>
    <hyperlink ref="I36:I38" r:id="rId3" display="1"/>
    <hyperlink ref="L20:L21" r:id="rId4" display="1"/>
    <hyperlink ref="L25:L27" r:id="rId5" display="C:\Users\Documents and Settings\bdmontoya\Escritorio\Actualizacion Malla y programas 2011\Entregas Definitivas 2011-01\Area Biomedica\Programas area Biomedica\Fisiologia integral del entrenamiento deptivo Programa 2011-01.docx"/>
    <hyperlink ref="L36:L38" r:id="rId6" display="C:\Users\Documents and Settings\bdmontoya\Escritorio\Actualizacion Malla y programas 2011\Entregas Definitivas 2011-01\Area Biomedica\Programas area Biomedica\Sicologia del Depte Programa 2011-01.docx"/>
    <hyperlink ref="S20:S21" r:id="rId7" display="C:\Users\Documents and Settings\bdmontoya\Escritorio\Actualizacion Malla y programas 2011\Entregas Definitivas 2011-01\Area Biomedica\Programas area Biomedica\Kinesiologia Programa 2011-01.doc"/>
    <hyperlink ref="W20:W21" r:id="rId8" display="C:\Users\Documents and Settings\bdmontoya\Escritorio\Actualizacion Malla y programas 2011\Entregas Definitivas 2011-01\Area Biomedica\Programas area Biomedica\Biomecanica Programa 2011-01.doc"/>
    <hyperlink ref="Z25:Z27" r:id="rId9" display="1"/>
    <hyperlink ref="Z30:Z32" r:id="rId10" display="1"/>
    <hyperlink ref="AD30:AD32" r:id="rId11" display="C:\Users\Documents and Settings\bdmontoya\Escritorio\Actualizacion Malla y programas 2011\Entregas Definitivas 2011-01\Area Biomedica\Programas area Biomedica\Entrenamiento deptivo y Biomedicina Programa 2011-01.doc"/>
    <hyperlink ref="AD25:AD27" r:id="rId12" display="C:\Users\Documents and Settings\bdmontoya\Escritorio\Actualizacion Malla y programas 2011\Entregas Definitivas 2011-01\Area Biomedica\Programas area Biomedica\Lesiones deportivas Programa 2011-01.doc"/>
    <hyperlink ref="AG25:AG27" r:id="rId13" display="C:\Users\Documents and Settings\bdmontoya\Escritorio\Actualizacion Malla y programas 2011\Entregas Definitivas 2011-01\Area Biomedica\Programas area Biomedica\Gimnasia Aplicada Programa 2011-01.doc"/>
    <hyperlink ref="AD20:AD21" r:id="rId14" display="C:\Users\Documents and Settings\bdmontoya\Escritorio\Actualizacion Malla y programas 2011\Entregas Definitivas 2011-01\Area Biomedica\Programas area Biomedica\Masoterapia Programa 2011-01.doc"/>
    <hyperlink ref="I15:I17" r:id="rId15" display="1"/>
    <hyperlink ref="O25:O27" r:id="rId16" display="Crecimiento y desarrollo motor Programa 2011-01"/>
    <hyperlink ref="W10:W11" r:id="rId17" display="Administracion deportiva Programa 2011-01"/>
    <hyperlink ref="F41:F42" r:id="rId18" display="1"/>
  </hyperlinks>
  <printOptions/>
  <pageMargins left="0.3937007874015748" right="0.1968503937007874" top="0.31496062992125984" bottom="0.39" header="0.31496062992125984" footer="0.21"/>
  <pageSetup horizontalDpi="600" verticalDpi="600" orientation="landscape" paperSize="120" scale="90" r:id="rId22"/>
  <headerFooter>
    <oddFooter>&amp;R&amp;8Malla Curricular Profesional en Deporte</oddFooter>
  </headerFooter>
  <drawing r:id="rId21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O293"/>
  <sheetViews>
    <sheetView showGridLines="0" zoomScale="91" zoomScaleNormal="91" zoomScalePageLayoutView="0" workbookViewId="0" topLeftCell="A97">
      <selection activeCell="C12" sqref="C12"/>
    </sheetView>
  </sheetViews>
  <sheetFormatPr defaultColWidth="11.421875" defaultRowHeight="12.75"/>
  <cols>
    <col min="1" max="1" width="32.7109375" style="43" customWidth="1"/>
    <col min="2" max="2" width="10.140625" style="21" bestFit="1" customWidth="1"/>
    <col min="3" max="3" width="45.28125" style="59" customWidth="1"/>
    <col min="4" max="4" width="19.57421875" style="59" customWidth="1"/>
    <col min="5" max="5" width="10.7109375" style="21" customWidth="1"/>
    <col min="6" max="7" width="7.421875" style="21" customWidth="1"/>
    <col min="8" max="8" width="13.57421875" style="21" customWidth="1"/>
    <col min="9" max="9" width="3.57421875" style="21" customWidth="1"/>
    <col min="10" max="10" width="12.57421875" style="48" customWidth="1"/>
    <col min="11" max="11" width="11.421875" style="21" customWidth="1"/>
    <col min="12" max="12" width="44.140625" style="21" bestFit="1" customWidth="1"/>
    <col min="13" max="13" width="11.00390625" style="11" customWidth="1"/>
    <col min="14" max="14" width="4.421875" style="11" bestFit="1" customWidth="1"/>
    <col min="15" max="15" width="5.28125" style="11" bestFit="1" customWidth="1"/>
    <col min="16" max="16384" width="11.421875" style="21" customWidth="1"/>
  </cols>
  <sheetData>
    <row r="1" spans="1:15" ht="15.75">
      <c r="A1" s="286" t="s">
        <v>0</v>
      </c>
      <c r="B1" s="286"/>
      <c r="C1" s="286"/>
      <c r="D1" s="286"/>
      <c r="E1" s="286"/>
      <c r="F1" s="286"/>
      <c r="G1" s="286"/>
      <c r="H1" s="286"/>
      <c r="I1" s="20"/>
      <c r="J1" s="20"/>
      <c r="K1" s="20"/>
      <c r="L1" s="20"/>
      <c r="M1" s="20"/>
      <c r="N1" s="20"/>
      <c r="O1" s="20"/>
    </row>
    <row r="2" spans="1:15" ht="15.75">
      <c r="A2" s="286" t="s">
        <v>1</v>
      </c>
      <c r="B2" s="286"/>
      <c r="C2" s="286"/>
      <c r="D2" s="286"/>
      <c r="E2" s="286"/>
      <c r="F2" s="286"/>
      <c r="G2" s="286"/>
      <c r="H2" s="286"/>
      <c r="I2" s="20"/>
      <c r="J2" s="20"/>
      <c r="K2" s="20"/>
      <c r="L2" s="20"/>
      <c r="M2" s="20"/>
      <c r="N2" s="20"/>
      <c r="O2" s="20"/>
    </row>
    <row r="3" spans="1:15" ht="15.75">
      <c r="A3" s="286" t="s">
        <v>2</v>
      </c>
      <c r="B3" s="286"/>
      <c r="C3" s="286"/>
      <c r="D3" s="286"/>
      <c r="E3" s="286"/>
      <c r="F3" s="286"/>
      <c r="G3" s="286"/>
      <c r="H3" s="286"/>
      <c r="I3" s="57"/>
      <c r="J3" s="57"/>
      <c r="K3" s="57"/>
      <c r="L3" s="57"/>
      <c r="M3" s="57"/>
      <c r="N3" s="57"/>
      <c r="O3" s="57"/>
    </row>
    <row r="4" spans="1:15" ht="15.75">
      <c r="A4" s="286" t="s">
        <v>3</v>
      </c>
      <c r="B4" s="286"/>
      <c r="C4" s="286"/>
      <c r="D4" s="286"/>
      <c r="E4" s="286"/>
      <c r="F4" s="286"/>
      <c r="G4" s="286"/>
      <c r="H4" s="286"/>
      <c r="I4" s="20"/>
      <c r="J4" s="20"/>
      <c r="K4" s="20"/>
      <c r="L4" s="20"/>
      <c r="M4" s="20"/>
      <c r="N4" s="20"/>
      <c r="O4" s="20"/>
    </row>
    <row r="5" spans="1:15" ht="12.75">
      <c r="A5" s="22"/>
      <c r="B5" s="22"/>
      <c r="C5" s="22"/>
      <c r="D5" s="22"/>
      <c r="E5" s="22"/>
      <c r="F5" s="22"/>
      <c r="G5" s="22"/>
      <c r="H5" s="22"/>
      <c r="I5" s="20"/>
      <c r="J5" s="20"/>
      <c r="K5" s="20"/>
      <c r="L5" s="20"/>
      <c r="M5" s="20"/>
      <c r="N5" s="20"/>
      <c r="O5" s="20"/>
    </row>
    <row r="6" spans="1:7" ht="12.75">
      <c r="A6" s="284" t="s">
        <v>185</v>
      </c>
      <c r="B6" s="284"/>
      <c r="C6" s="284"/>
      <c r="D6" s="284"/>
      <c r="E6" s="284"/>
      <c r="F6" s="284"/>
      <c r="G6" s="284"/>
    </row>
    <row r="7" spans="1:4" ht="12.75">
      <c r="A7" s="21"/>
      <c r="C7" s="21"/>
      <c r="D7" s="21"/>
    </row>
    <row r="8" spans="1:8" ht="15.75">
      <c r="A8" s="285" t="s">
        <v>4</v>
      </c>
      <c r="B8" s="285"/>
      <c r="C8" s="285"/>
      <c r="D8" s="285"/>
      <c r="E8" s="285"/>
      <c r="F8" s="285"/>
      <c r="G8" s="285"/>
      <c r="H8" s="285"/>
    </row>
    <row r="9" spans="1:10" s="19" customFormat="1" ht="14.25">
      <c r="A9" s="50" t="s">
        <v>184</v>
      </c>
      <c r="B9" s="51" t="s">
        <v>5</v>
      </c>
      <c r="C9" s="51" t="s">
        <v>6</v>
      </c>
      <c r="D9" s="51" t="s">
        <v>7</v>
      </c>
      <c r="E9" s="51" t="s">
        <v>68</v>
      </c>
      <c r="F9" s="51" t="s">
        <v>8</v>
      </c>
      <c r="G9" s="51" t="s">
        <v>21</v>
      </c>
      <c r="H9" s="51" t="s">
        <v>186</v>
      </c>
      <c r="J9" s="52"/>
    </row>
    <row r="10" spans="1:8" ht="25.5">
      <c r="A10" s="39" t="s">
        <v>9</v>
      </c>
      <c r="B10" s="6" t="s">
        <v>110</v>
      </c>
      <c r="C10" s="23" t="s">
        <v>179</v>
      </c>
      <c r="D10" s="23" t="s">
        <v>179</v>
      </c>
      <c r="E10" s="10">
        <v>4</v>
      </c>
      <c r="F10" s="10">
        <v>6</v>
      </c>
      <c r="G10" s="10">
        <v>6</v>
      </c>
      <c r="H10" s="13" t="s">
        <v>190</v>
      </c>
    </row>
    <row r="11" spans="1:8" ht="25.5">
      <c r="A11" s="40" t="s">
        <v>10</v>
      </c>
      <c r="B11" s="24" t="s">
        <v>111</v>
      </c>
      <c r="C11" s="25" t="s">
        <v>179</v>
      </c>
      <c r="D11" s="23" t="s">
        <v>179</v>
      </c>
      <c r="E11" s="10">
        <v>2</v>
      </c>
      <c r="F11" s="10">
        <v>4</v>
      </c>
      <c r="G11" s="10">
        <v>2</v>
      </c>
      <c r="H11" s="58" t="s">
        <v>190</v>
      </c>
    </row>
    <row r="12" spans="1:8" ht="25.5">
      <c r="A12" s="40" t="s">
        <v>11</v>
      </c>
      <c r="B12" s="24" t="s">
        <v>114</v>
      </c>
      <c r="C12" s="25" t="s">
        <v>179</v>
      </c>
      <c r="D12" s="23" t="s">
        <v>179</v>
      </c>
      <c r="E12" s="10">
        <v>2</v>
      </c>
      <c r="F12" s="10">
        <v>4</v>
      </c>
      <c r="G12" s="10">
        <v>2</v>
      </c>
      <c r="H12" s="58" t="s">
        <v>190</v>
      </c>
    </row>
    <row r="13" spans="1:8" ht="25.5">
      <c r="A13" s="40" t="s">
        <v>12</v>
      </c>
      <c r="B13" s="24" t="s">
        <v>113</v>
      </c>
      <c r="C13" s="25" t="s">
        <v>179</v>
      </c>
      <c r="D13" s="23" t="s">
        <v>179</v>
      </c>
      <c r="E13" s="10">
        <v>4</v>
      </c>
      <c r="F13" s="10">
        <v>6</v>
      </c>
      <c r="G13" s="10">
        <v>6</v>
      </c>
      <c r="H13" s="58" t="s">
        <v>190</v>
      </c>
    </row>
    <row r="14" spans="1:8" ht="25.5">
      <c r="A14" s="40" t="s">
        <v>13</v>
      </c>
      <c r="B14" s="24" t="s">
        <v>115</v>
      </c>
      <c r="C14" s="25" t="s">
        <v>179</v>
      </c>
      <c r="D14" s="23" t="s">
        <v>179</v>
      </c>
      <c r="E14" s="10">
        <v>1</v>
      </c>
      <c r="F14" s="10">
        <v>2</v>
      </c>
      <c r="G14" s="10">
        <v>1</v>
      </c>
      <c r="H14" s="58" t="s">
        <v>191</v>
      </c>
    </row>
    <row r="15" spans="1:8" ht="25.5">
      <c r="A15" s="40" t="s">
        <v>14</v>
      </c>
      <c r="B15" s="24" t="s">
        <v>112</v>
      </c>
      <c r="C15" s="25" t="s">
        <v>179</v>
      </c>
      <c r="D15" s="23" t="s">
        <v>179</v>
      </c>
      <c r="E15" s="10">
        <v>2</v>
      </c>
      <c r="F15" s="10">
        <v>4</v>
      </c>
      <c r="G15" s="10">
        <v>2</v>
      </c>
      <c r="H15" s="58" t="s">
        <v>188</v>
      </c>
    </row>
    <row r="16" spans="1:10" s="11" customFormat="1" ht="15.75">
      <c r="A16" s="54" t="s">
        <v>215</v>
      </c>
      <c r="B16" s="49">
        <v>6</v>
      </c>
      <c r="C16" s="49">
        <v>0</v>
      </c>
      <c r="D16" s="49">
        <v>0</v>
      </c>
      <c r="E16" s="49">
        <f>SUM(E10:E15)</f>
        <v>15</v>
      </c>
      <c r="F16" s="54">
        <f>SUM(F10:F15)</f>
        <v>26</v>
      </c>
      <c r="G16" s="49">
        <f>SUM(G10:G15)</f>
        <v>19</v>
      </c>
      <c r="H16" s="49"/>
      <c r="J16" s="47"/>
    </row>
    <row r="17" spans="1:5" ht="12.75">
      <c r="A17" s="26"/>
      <c r="E17" s="27"/>
    </row>
    <row r="18" spans="1:8" ht="15.75">
      <c r="A18" s="285" t="s">
        <v>15</v>
      </c>
      <c r="B18" s="285"/>
      <c r="C18" s="285"/>
      <c r="D18" s="285"/>
      <c r="E18" s="285"/>
      <c r="F18" s="285"/>
      <c r="G18" s="285"/>
      <c r="H18" s="285"/>
    </row>
    <row r="19" spans="1:10" s="53" customFormat="1" ht="12.75" customHeight="1">
      <c r="A19" s="50" t="s">
        <v>184</v>
      </c>
      <c r="B19" s="51" t="s">
        <v>5</v>
      </c>
      <c r="C19" s="51" t="s">
        <v>6</v>
      </c>
      <c r="D19" s="51" t="s">
        <v>7</v>
      </c>
      <c r="E19" s="51" t="s">
        <v>68</v>
      </c>
      <c r="F19" s="51" t="s">
        <v>8</v>
      </c>
      <c r="G19" s="51" t="s">
        <v>21</v>
      </c>
      <c r="H19" s="51" t="s">
        <v>186</v>
      </c>
      <c r="J19" s="60"/>
    </row>
    <row r="20" spans="1:8" ht="25.5">
      <c r="A20" s="41" t="s">
        <v>94</v>
      </c>
      <c r="B20" s="13" t="s">
        <v>116</v>
      </c>
      <c r="C20" s="55" t="s">
        <v>73</v>
      </c>
      <c r="D20" s="23" t="s">
        <v>179</v>
      </c>
      <c r="E20" s="10">
        <v>2</v>
      </c>
      <c r="F20" s="10">
        <v>4</v>
      </c>
      <c r="G20" s="10">
        <v>2</v>
      </c>
      <c r="H20" s="13" t="s">
        <v>189</v>
      </c>
    </row>
    <row r="21" spans="1:8" ht="25.5">
      <c r="A21" s="41" t="s">
        <v>16</v>
      </c>
      <c r="B21" s="13" t="s">
        <v>117</v>
      </c>
      <c r="C21" s="23" t="s">
        <v>179</v>
      </c>
      <c r="D21" s="55" t="s">
        <v>74</v>
      </c>
      <c r="E21" s="10">
        <v>2</v>
      </c>
      <c r="F21" s="10">
        <v>6</v>
      </c>
      <c r="G21" s="10">
        <v>0</v>
      </c>
      <c r="H21" s="13" t="s">
        <v>187</v>
      </c>
    </row>
    <row r="22" spans="1:8" ht="25.5">
      <c r="A22" s="41" t="s">
        <v>78</v>
      </c>
      <c r="B22" s="13" t="s">
        <v>118</v>
      </c>
      <c r="C22" s="55" t="s">
        <v>75</v>
      </c>
      <c r="D22" s="23" t="s">
        <v>179</v>
      </c>
      <c r="E22" s="10">
        <v>2</v>
      </c>
      <c r="F22" s="10">
        <v>6</v>
      </c>
      <c r="G22" s="10">
        <v>0</v>
      </c>
      <c r="H22" s="13" t="s">
        <v>188</v>
      </c>
    </row>
    <row r="23" spans="1:8" ht="25.5">
      <c r="A23" s="41" t="s">
        <v>18</v>
      </c>
      <c r="B23" s="13" t="s">
        <v>194</v>
      </c>
      <c r="C23" s="23" t="s">
        <v>179</v>
      </c>
      <c r="D23" s="23" t="s">
        <v>179</v>
      </c>
      <c r="E23" s="10">
        <v>2</v>
      </c>
      <c r="F23" s="10">
        <v>4</v>
      </c>
      <c r="G23" s="10">
        <v>2</v>
      </c>
      <c r="H23" s="13" t="s">
        <v>187</v>
      </c>
    </row>
    <row r="24" spans="1:8" ht="25.5">
      <c r="A24" s="41" t="s">
        <v>19</v>
      </c>
      <c r="B24" s="13" t="s">
        <v>119</v>
      </c>
      <c r="C24" s="23" t="s">
        <v>179</v>
      </c>
      <c r="D24" s="23" t="s">
        <v>179</v>
      </c>
      <c r="E24" s="10">
        <v>2</v>
      </c>
      <c r="F24" s="10">
        <v>4</v>
      </c>
      <c r="G24" s="10">
        <v>2</v>
      </c>
      <c r="H24" s="13" t="s">
        <v>188</v>
      </c>
    </row>
    <row r="25" spans="1:8" ht="25.5">
      <c r="A25" s="41" t="s">
        <v>20</v>
      </c>
      <c r="B25" s="13" t="s">
        <v>118</v>
      </c>
      <c r="C25" s="56" t="s">
        <v>13</v>
      </c>
      <c r="D25" s="23" t="s">
        <v>179</v>
      </c>
      <c r="E25" s="10">
        <v>2</v>
      </c>
      <c r="F25" s="10">
        <v>4</v>
      </c>
      <c r="G25" s="10">
        <v>2</v>
      </c>
      <c r="H25" s="58" t="s">
        <v>191</v>
      </c>
    </row>
    <row r="26" spans="1:8" ht="25.5">
      <c r="A26" s="41" t="s">
        <v>17</v>
      </c>
      <c r="B26" s="13" t="s">
        <v>120</v>
      </c>
      <c r="C26" s="23" t="s">
        <v>179</v>
      </c>
      <c r="D26" s="55" t="s">
        <v>76</v>
      </c>
      <c r="E26" s="10">
        <v>2</v>
      </c>
      <c r="F26" s="10">
        <v>4</v>
      </c>
      <c r="G26" s="10">
        <v>2</v>
      </c>
      <c r="H26" s="13" t="s">
        <v>187</v>
      </c>
    </row>
    <row r="27" spans="1:10" s="11" customFormat="1" ht="15.75">
      <c r="A27" s="54" t="s">
        <v>215</v>
      </c>
      <c r="B27" s="49">
        <v>7</v>
      </c>
      <c r="C27" s="54">
        <v>3</v>
      </c>
      <c r="D27" s="54">
        <v>2</v>
      </c>
      <c r="E27" s="54">
        <f>SUM(E20:E26)</f>
        <v>14</v>
      </c>
      <c r="F27" s="54">
        <f>SUM(F20:F26)</f>
        <v>32</v>
      </c>
      <c r="G27" s="54">
        <f>SUM(G20:G26)</f>
        <v>10</v>
      </c>
      <c r="H27" s="54"/>
      <c r="J27" s="47"/>
    </row>
    <row r="28" ht="12.75"/>
    <row r="29" spans="1:8" ht="15.75">
      <c r="A29" s="285" t="s">
        <v>96</v>
      </c>
      <c r="B29" s="285"/>
      <c r="C29" s="285"/>
      <c r="D29" s="285"/>
      <c r="E29" s="285"/>
      <c r="F29" s="285"/>
      <c r="G29" s="285"/>
      <c r="H29" s="285"/>
    </row>
    <row r="30" spans="1:8" ht="14.25">
      <c r="A30" s="50" t="s">
        <v>184</v>
      </c>
      <c r="B30" s="51" t="s">
        <v>5</v>
      </c>
      <c r="C30" s="51" t="s">
        <v>6</v>
      </c>
      <c r="D30" s="51" t="s">
        <v>7</v>
      </c>
      <c r="E30" s="51" t="s">
        <v>68</v>
      </c>
      <c r="F30" s="51" t="s">
        <v>8</v>
      </c>
      <c r="G30" s="51" t="s">
        <v>21</v>
      </c>
      <c r="H30" s="51" t="s">
        <v>186</v>
      </c>
    </row>
    <row r="31" spans="1:8" ht="25.5">
      <c r="A31" s="39" t="s">
        <v>22</v>
      </c>
      <c r="B31" s="6" t="s">
        <v>121</v>
      </c>
      <c r="C31" s="23" t="s">
        <v>179</v>
      </c>
      <c r="D31" s="55" t="s">
        <v>192</v>
      </c>
      <c r="E31" s="10">
        <v>2</v>
      </c>
      <c r="F31" s="10">
        <v>6</v>
      </c>
      <c r="G31" s="10">
        <v>0</v>
      </c>
      <c r="H31" s="13" t="s">
        <v>187</v>
      </c>
    </row>
    <row r="32" spans="1:8" ht="25.5">
      <c r="A32" s="39" t="s">
        <v>24</v>
      </c>
      <c r="B32" s="6" t="s">
        <v>122</v>
      </c>
      <c r="C32" s="55" t="s">
        <v>78</v>
      </c>
      <c r="D32" s="23" t="s">
        <v>179</v>
      </c>
      <c r="E32" s="10">
        <v>2</v>
      </c>
      <c r="F32" s="10">
        <v>4</v>
      </c>
      <c r="G32" s="10">
        <v>2</v>
      </c>
      <c r="H32" s="13" t="s">
        <v>188</v>
      </c>
    </row>
    <row r="33" spans="1:8" ht="25.5">
      <c r="A33" s="39" t="s">
        <v>25</v>
      </c>
      <c r="B33" s="6" t="s">
        <v>123</v>
      </c>
      <c r="C33" s="55" t="s">
        <v>79</v>
      </c>
      <c r="D33" s="23" t="s">
        <v>179</v>
      </c>
      <c r="E33" s="10">
        <v>2</v>
      </c>
      <c r="F33" s="10">
        <v>4</v>
      </c>
      <c r="G33" s="10">
        <v>2</v>
      </c>
      <c r="H33" s="13" t="s">
        <v>193</v>
      </c>
    </row>
    <row r="34" spans="1:8" ht="12.75" customHeight="1">
      <c r="A34" s="39" t="s">
        <v>26</v>
      </c>
      <c r="B34" s="6" t="s">
        <v>124</v>
      </c>
      <c r="C34" s="23" t="s">
        <v>179</v>
      </c>
      <c r="D34" s="23" t="s">
        <v>179</v>
      </c>
      <c r="E34" s="10">
        <v>2</v>
      </c>
      <c r="F34" s="10">
        <v>4</v>
      </c>
      <c r="G34" s="10">
        <v>2</v>
      </c>
      <c r="H34" s="13" t="s">
        <v>188</v>
      </c>
    </row>
    <row r="35" spans="1:8" ht="25.5">
      <c r="A35" s="39" t="s">
        <v>71</v>
      </c>
      <c r="B35" s="6" t="s">
        <v>125</v>
      </c>
      <c r="C35" s="55" t="s">
        <v>80</v>
      </c>
      <c r="D35" s="23" t="s">
        <v>179</v>
      </c>
      <c r="E35" s="12">
        <v>2</v>
      </c>
      <c r="F35" s="10">
        <v>4</v>
      </c>
      <c r="G35" s="10">
        <v>2</v>
      </c>
      <c r="H35" s="13" t="s">
        <v>187</v>
      </c>
    </row>
    <row r="36" spans="1:8" ht="12.75" customHeight="1">
      <c r="A36" s="39" t="s">
        <v>23</v>
      </c>
      <c r="B36" s="6" t="s">
        <v>126</v>
      </c>
      <c r="C36" s="55" t="s">
        <v>81</v>
      </c>
      <c r="D36" s="55" t="s">
        <v>82</v>
      </c>
      <c r="E36" s="10">
        <v>2</v>
      </c>
      <c r="F36" s="10">
        <v>4</v>
      </c>
      <c r="G36" s="10">
        <v>2</v>
      </c>
      <c r="H36" s="13" t="s">
        <v>187</v>
      </c>
    </row>
    <row r="37" spans="1:8" ht="25.5">
      <c r="A37" s="39" t="s">
        <v>70</v>
      </c>
      <c r="B37" s="6" t="s">
        <v>127</v>
      </c>
      <c r="C37" s="23" t="s">
        <v>179</v>
      </c>
      <c r="D37" s="23" t="s">
        <v>179</v>
      </c>
      <c r="E37" s="10">
        <v>2</v>
      </c>
      <c r="F37" s="10">
        <v>4</v>
      </c>
      <c r="G37" s="10">
        <v>2</v>
      </c>
      <c r="H37" s="13" t="s">
        <v>188</v>
      </c>
    </row>
    <row r="38" spans="1:8" ht="15.75">
      <c r="A38" s="54" t="s">
        <v>215</v>
      </c>
      <c r="B38" s="49">
        <v>7</v>
      </c>
      <c r="C38" s="54">
        <v>4</v>
      </c>
      <c r="D38" s="54">
        <v>2</v>
      </c>
      <c r="E38" s="54">
        <f>SUM(E31:E37)</f>
        <v>14</v>
      </c>
      <c r="F38" s="54">
        <f>SUM(F31:F37)</f>
        <v>30</v>
      </c>
      <c r="G38" s="54">
        <f>SUM(G31:G37)</f>
        <v>12</v>
      </c>
      <c r="H38" s="54"/>
    </row>
    <row r="39" spans="1:8" ht="12.75">
      <c r="A39" s="44"/>
      <c r="B39" s="28"/>
      <c r="C39" s="61"/>
      <c r="D39" s="61"/>
      <c r="E39" s="18"/>
      <c r="G39" s="62"/>
      <c r="H39" s="62"/>
    </row>
    <row r="40" spans="1:8" ht="12.75">
      <c r="A40" s="44"/>
      <c r="B40" s="28"/>
      <c r="C40" s="61"/>
      <c r="D40" s="61"/>
      <c r="E40" s="18"/>
      <c r="G40" s="62"/>
      <c r="H40" s="62"/>
    </row>
    <row r="41" spans="1:8" ht="12.75">
      <c r="A41" s="44"/>
      <c r="B41" s="28"/>
      <c r="C41" s="61"/>
      <c r="D41" s="61"/>
      <c r="E41" s="18"/>
      <c r="G41" s="62"/>
      <c r="H41" s="62"/>
    </row>
    <row r="42" spans="1:8" ht="12.75">
      <c r="A42" s="44"/>
      <c r="B42" s="28"/>
      <c r="C42" s="61"/>
      <c r="D42" s="61"/>
      <c r="E42" s="18"/>
      <c r="G42" s="62"/>
      <c r="H42" s="62"/>
    </row>
    <row r="43" spans="1:8" ht="15.75">
      <c r="A43" s="285" t="s">
        <v>180</v>
      </c>
      <c r="B43" s="285"/>
      <c r="C43" s="285"/>
      <c r="D43" s="285"/>
      <c r="E43" s="285"/>
      <c r="F43" s="285"/>
      <c r="G43" s="285"/>
      <c r="H43" s="285"/>
    </row>
    <row r="44" spans="1:8" ht="14.25">
      <c r="A44" s="50" t="s">
        <v>184</v>
      </c>
      <c r="B44" s="51" t="s">
        <v>5</v>
      </c>
      <c r="C44" s="51" t="s">
        <v>6</v>
      </c>
      <c r="D44" s="51" t="s">
        <v>7</v>
      </c>
      <c r="E44" s="51" t="s">
        <v>68</v>
      </c>
      <c r="F44" s="51" t="s">
        <v>8</v>
      </c>
      <c r="G44" s="51" t="s">
        <v>21</v>
      </c>
      <c r="H44" s="51" t="s">
        <v>186</v>
      </c>
    </row>
    <row r="45" spans="1:8" ht="25.5">
      <c r="A45" s="39" t="s">
        <v>27</v>
      </c>
      <c r="B45" s="13" t="s">
        <v>128</v>
      </c>
      <c r="C45" s="55" t="s">
        <v>195</v>
      </c>
      <c r="D45" s="23" t="s">
        <v>197</v>
      </c>
      <c r="E45" s="29">
        <v>3</v>
      </c>
      <c r="F45" s="29">
        <v>8</v>
      </c>
      <c r="G45" s="29">
        <v>1</v>
      </c>
      <c r="H45" s="13" t="s">
        <v>188</v>
      </c>
    </row>
    <row r="46" spans="1:8" ht="25.5">
      <c r="A46" s="39" t="s">
        <v>196</v>
      </c>
      <c r="B46" s="13" t="s">
        <v>129</v>
      </c>
      <c r="C46" s="55" t="s">
        <v>83</v>
      </c>
      <c r="D46" s="23" t="s">
        <v>197</v>
      </c>
      <c r="E46" s="29">
        <v>2</v>
      </c>
      <c r="F46" s="29">
        <v>4</v>
      </c>
      <c r="G46" s="29">
        <v>2</v>
      </c>
      <c r="H46" s="13" t="s">
        <v>187</v>
      </c>
    </row>
    <row r="47" spans="1:8" ht="25.5">
      <c r="A47" s="39" t="s">
        <v>28</v>
      </c>
      <c r="B47" s="13" t="s">
        <v>130</v>
      </c>
      <c r="C47" s="55" t="s">
        <v>84</v>
      </c>
      <c r="D47" s="23" t="s">
        <v>197</v>
      </c>
      <c r="E47" s="29">
        <v>2</v>
      </c>
      <c r="F47" s="29">
        <v>4</v>
      </c>
      <c r="G47" s="29">
        <v>2</v>
      </c>
      <c r="H47" s="13" t="s">
        <v>193</v>
      </c>
    </row>
    <row r="48" spans="1:8" ht="25.5">
      <c r="A48" s="39" t="s">
        <v>29</v>
      </c>
      <c r="B48" s="13" t="s">
        <v>131</v>
      </c>
      <c r="C48" s="55" t="s">
        <v>77</v>
      </c>
      <c r="D48" s="23" t="s">
        <v>197</v>
      </c>
      <c r="E48" s="29">
        <v>2</v>
      </c>
      <c r="F48" s="29">
        <v>4</v>
      </c>
      <c r="G48" s="29">
        <v>2</v>
      </c>
      <c r="H48" s="13" t="s">
        <v>187</v>
      </c>
    </row>
    <row r="49" spans="1:8" ht="25.5">
      <c r="A49" s="39" t="s">
        <v>30</v>
      </c>
      <c r="B49" s="13" t="s">
        <v>132</v>
      </c>
      <c r="C49" s="23" t="s">
        <v>179</v>
      </c>
      <c r="D49" s="23" t="s">
        <v>197</v>
      </c>
      <c r="E49" s="29">
        <v>2</v>
      </c>
      <c r="F49" s="29">
        <v>4</v>
      </c>
      <c r="G49" s="29">
        <v>2</v>
      </c>
      <c r="H49" s="13" t="s">
        <v>188</v>
      </c>
    </row>
    <row r="50" spans="1:8" ht="25.5">
      <c r="A50" s="39" t="s">
        <v>31</v>
      </c>
      <c r="B50" s="13" t="s">
        <v>133</v>
      </c>
      <c r="C50" s="55" t="s">
        <v>195</v>
      </c>
      <c r="D50" s="23" t="s">
        <v>197</v>
      </c>
      <c r="E50" s="29">
        <v>2</v>
      </c>
      <c r="F50" s="29">
        <v>4</v>
      </c>
      <c r="G50" s="29">
        <v>2</v>
      </c>
      <c r="H50" s="13" t="s">
        <v>187</v>
      </c>
    </row>
    <row r="51" spans="1:8" ht="25.5">
      <c r="A51" s="39" t="s">
        <v>69</v>
      </c>
      <c r="B51" s="13" t="s">
        <v>134</v>
      </c>
      <c r="C51" s="55" t="s">
        <v>85</v>
      </c>
      <c r="D51" s="23" t="s">
        <v>197</v>
      </c>
      <c r="E51" s="29">
        <v>2</v>
      </c>
      <c r="F51" s="29">
        <v>4</v>
      </c>
      <c r="G51" s="29">
        <v>2</v>
      </c>
      <c r="H51" s="13" t="s">
        <v>188</v>
      </c>
    </row>
    <row r="52" spans="1:8" ht="15.75">
      <c r="A52" s="54" t="s">
        <v>215</v>
      </c>
      <c r="B52" s="49">
        <v>7</v>
      </c>
      <c r="C52" s="49">
        <v>6</v>
      </c>
      <c r="D52" s="49">
        <v>0</v>
      </c>
      <c r="E52" s="54">
        <f>SUM(E45:E51)</f>
        <v>15</v>
      </c>
      <c r="F52" s="49">
        <f>SUM(F45:F51)</f>
        <v>32</v>
      </c>
      <c r="G52" s="49">
        <f>SUM(G45:G51)</f>
        <v>13</v>
      </c>
      <c r="H52" s="49"/>
    </row>
    <row r="53" ht="12.75"/>
    <row r="54" spans="1:8" ht="15.75">
      <c r="A54" s="285" t="s">
        <v>181</v>
      </c>
      <c r="B54" s="285"/>
      <c r="C54" s="285"/>
      <c r="D54" s="285"/>
      <c r="E54" s="285"/>
      <c r="F54" s="285"/>
      <c r="G54" s="285"/>
      <c r="H54" s="285"/>
    </row>
    <row r="55" spans="1:8" ht="14.25">
      <c r="A55" s="50" t="s">
        <v>184</v>
      </c>
      <c r="B55" s="51" t="s">
        <v>5</v>
      </c>
      <c r="C55" s="51" t="s">
        <v>6</v>
      </c>
      <c r="D55" s="51" t="s">
        <v>7</v>
      </c>
      <c r="E55" s="51" t="s">
        <v>68</v>
      </c>
      <c r="F55" s="51" t="s">
        <v>8</v>
      </c>
      <c r="G55" s="51" t="s">
        <v>21</v>
      </c>
      <c r="H55" s="51" t="s">
        <v>186</v>
      </c>
    </row>
    <row r="56" spans="1:8" ht="25.5">
      <c r="A56" s="41" t="s">
        <v>32</v>
      </c>
      <c r="B56" s="31" t="s">
        <v>135</v>
      </c>
      <c r="C56" s="30" t="s">
        <v>86</v>
      </c>
      <c r="D56" s="31" t="s">
        <v>179</v>
      </c>
      <c r="E56" s="29">
        <v>2</v>
      </c>
      <c r="F56" s="29">
        <v>4</v>
      </c>
      <c r="G56" s="29">
        <v>2</v>
      </c>
      <c r="H56" s="13" t="s">
        <v>187</v>
      </c>
    </row>
    <row r="57" spans="1:8" ht="25.5">
      <c r="A57" s="41" t="s">
        <v>108</v>
      </c>
      <c r="B57" s="31" t="s">
        <v>135</v>
      </c>
      <c r="C57" s="31" t="s">
        <v>179</v>
      </c>
      <c r="D57" s="31" t="s">
        <v>179</v>
      </c>
      <c r="E57" s="29">
        <v>2</v>
      </c>
      <c r="F57" s="29">
        <v>4</v>
      </c>
      <c r="G57" s="29">
        <v>2</v>
      </c>
      <c r="H57" s="13" t="s">
        <v>189</v>
      </c>
    </row>
    <row r="58" spans="1:8" ht="14.25" customHeight="1">
      <c r="A58" s="35" t="s">
        <v>199</v>
      </c>
      <c r="B58" s="68" t="s">
        <v>136</v>
      </c>
      <c r="C58" s="30" t="s">
        <v>198</v>
      </c>
      <c r="D58" s="68" t="s">
        <v>179</v>
      </c>
      <c r="E58" s="69">
        <v>2</v>
      </c>
      <c r="F58" s="69">
        <v>4</v>
      </c>
      <c r="G58" s="69">
        <v>2</v>
      </c>
      <c r="H58" s="32" t="s">
        <v>193</v>
      </c>
    </row>
    <row r="59" spans="1:8" ht="12.75" customHeight="1">
      <c r="A59" s="41" t="s">
        <v>33</v>
      </c>
      <c r="B59" s="31" t="s">
        <v>137</v>
      </c>
      <c r="C59" s="31" t="s">
        <v>179</v>
      </c>
      <c r="D59" s="31" t="s">
        <v>179</v>
      </c>
      <c r="E59" s="29">
        <v>2</v>
      </c>
      <c r="F59" s="29">
        <v>4</v>
      </c>
      <c r="G59" s="29">
        <v>2</v>
      </c>
      <c r="H59" s="13" t="s">
        <v>188</v>
      </c>
    </row>
    <row r="60" spans="1:8" ht="25.5">
      <c r="A60" s="41" t="s">
        <v>34</v>
      </c>
      <c r="B60" s="31" t="s">
        <v>138</v>
      </c>
      <c r="C60" s="30" t="s">
        <v>87</v>
      </c>
      <c r="D60" s="31" t="s">
        <v>179</v>
      </c>
      <c r="E60" s="29">
        <v>2</v>
      </c>
      <c r="F60" s="29">
        <v>4</v>
      </c>
      <c r="G60" s="29">
        <v>2</v>
      </c>
      <c r="H60" s="13" t="s">
        <v>191</v>
      </c>
    </row>
    <row r="61" spans="1:8" ht="12.75" customHeight="1">
      <c r="A61" s="41" t="s">
        <v>35</v>
      </c>
      <c r="B61" s="31" t="s">
        <v>139</v>
      </c>
      <c r="C61" s="31" t="s">
        <v>179</v>
      </c>
      <c r="D61" s="31" t="s">
        <v>179</v>
      </c>
      <c r="E61" s="29">
        <v>2</v>
      </c>
      <c r="F61" s="29">
        <v>4</v>
      </c>
      <c r="G61" s="29">
        <v>2</v>
      </c>
      <c r="H61" s="13" t="s">
        <v>191</v>
      </c>
    </row>
    <row r="62" spans="1:8" ht="25.5">
      <c r="A62" s="41" t="s">
        <v>140</v>
      </c>
      <c r="B62" s="31" t="s">
        <v>141</v>
      </c>
      <c r="C62" s="31" t="s">
        <v>179</v>
      </c>
      <c r="D62" s="31" t="s">
        <v>179</v>
      </c>
      <c r="E62" s="29">
        <v>2</v>
      </c>
      <c r="F62" s="29">
        <v>4</v>
      </c>
      <c r="G62" s="29">
        <v>2</v>
      </c>
      <c r="H62" s="13" t="s">
        <v>188</v>
      </c>
    </row>
    <row r="63" spans="1:8" ht="12.75" customHeight="1">
      <c r="A63" s="41" t="s">
        <v>97</v>
      </c>
      <c r="B63" s="31" t="s">
        <v>142</v>
      </c>
      <c r="C63" s="31" t="s">
        <v>179</v>
      </c>
      <c r="D63" s="31" t="s">
        <v>179</v>
      </c>
      <c r="E63" s="29">
        <v>2</v>
      </c>
      <c r="F63" s="29">
        <v>4</v>
      </c>
      <c r="G63" s="29">
        <v>2</v>
      </c>
      <c r="H63" s="13" t="s">
        <v>188</v>
      </c>
    </row>
    <row r="64" spans="1:8" ht="15.75">
      <c r="A64" s="54" t="s">
        <v>215</v>
      </c>
      <c r="B64" s="49">
        <v>8</v>
      </c>
      <c r="C64" s="54">
        <v>4</v>
      </c>
      <c r="D64" s="54">
        <v>0</v>
      </c>
      <c r="E64" s="49">
        <f>SUM(E56:E63)</f>
        <v>16</v>
      </c>
      <c r="F64" s="54">
        <f>SUM(F56:F63)</f>
        <v>32</v>
      </c>
      <c r="G64" s="54">
        <f>SUM(G56:G63)</f>
        <v>16</v>
      </c>
      <c r="H64" s="54"/>
    </row>
    <row r="65" ht="12.75">
      <c r="A65" s="38"/>
    </row>
    <row r="66" spans="1:8" ht="15.75">
      <c r="A66" s="285" t="s">
        <v>36</v>
      </c>
      <c r="B66" s="285"/>
      <c r="C66" s="285"/>
      <c r="D66" s="285"/>
      <c r="E66" s="285"/>
      <c r="F66" s="285"/>
      <c r="G66" s="285"/>
      <c r="H66" s="285"/>
    </row>
    <row r="67" spans="1:8" ht="14.25">
      <c r="A67" s="50" t="s">
        <v>184</v>
      </c>
      <c r="B67" s="51" t="s">
        <v>5</v>
      </c>
      <c r="C67" s="51" t="s">
        <v>6</v>
      </c>
      <c r="D67" s="51" t="s">
        <v>7</v>
      </c>
      <c r="E67" s="51" t="s">
        <v>68</v>
      </c>
      <c r="F67" s="51" t="s">
        <v>8</v>
      </c>
      <c r="G67" s="51" t="s">
        <v>21</v>
      </c>
      <c r="H67" s="51" t="s">
        <v>186</v>
      </c>
    </row>
    <row r="68" spans="1:8" ht="25.5">
      <c r="A68" s="41" t="s">
        <v>37</v>
      </c>
      <c r="B68" s="31" t="s">
        <v>143</v>
      </c>
      <c r="C68" s="30" t="s">
        <v>200</v>
      </c>
      <c r="D68" s="31" t="s">
        <v>179</v>
      </c>
      <c r="E68" s="10">
        <v>2</v>
      </c>
      <c r="F68" s="10">
        <v>4</v>
      </c>
      <c r="G68" s="10">
        <v>2</v>
      </c>
      <c r="H68" s="13" t="s">
        <v>193</v>
      </c>
    </row>
    <row r="69" spans="1:8" ht="25.5">
      <c r="A69" s="41" t="s">
        <v>38</v>
      </c>
      <c r="B69" s="31" t="s">
        <v>144</v>
      </c>
      <c r="C69" s="30" t="s">
        <v>81</v>
      </c>
      <c r="D69" s="31" t="s">
        <v>179</v>
      </c>
      <c r="E69" s="10">
        <v>2</v>
      </c>
      <c r="F69" s="10">
        <v>6</v>
      </c>
      <c r="G69" s="10">
        <v>0</v>
      </c>
      <c r="H69" s="13" t="s">
        <v>187</v>
      </c>
    </row>
    <row r="70" spans="1:8" ht="25.5">
      <c r="A70" s="41" t="s">
        <v>39</v>
      </c>
      <c r="B70" s="31" t="s">
        <v>145</v>
      </c>
      <c r="C70" s="31" t="s">
        <v>179</v>
      </c>
      <c r="D70" s="30" t="s">
        <v>201</v>
      </c>
      <c r="E70" s="10">
        <v>2</v>
      </c>
      <c r="F70" s="10">
        <v>4</v>
      </c>
      <c r="G70" s="10">
        <v>2</v>
      </c>
      <c r="H70" s="13" t="s">
        <v>189</v>
      </c>
    </row>
    <row r="71" spans="1:8" ht="25.5">
      <c r="A71" s="41" t="s">
        <v>40</v>
      </c>
      <c r="B71" s="31" t="s">
        <v>146</v>
      </c>
      <c r="C71" s="30" t="s">
        <v>88</v>
      </c>
      <c r="D71" s="31" t="s">
        <v>179</v>
      </c>
      <c r="E71" s="10">
        <v>3</v>
      </c>
      <c r="F71" s="10">
        <v>8</v>
      </c>
      <c r="G71" s="10">
        <v>1</v>
      </c>
      <c r="H71" s="13" t="s">
        <v>188</v>
      </c>
    </row>
    <row r="72" spans="1:8" ht="25.5">
      <c r="A72" s="41" t="s">
        <v>41</v>
      </c>
      <c r="B72" s="31" t="s">
        <v>147</v>
      </c>
      <c r="C72" s="31" t="s">
        <v>179</v>
      </c>
      <c r="D72" s="31" t="s">
        <v>179</v>
      </c>
      <c r="E72" s="10">
        <v>2</v>
      </c>
      <c r="F72" s="10">
        <v>4</v>
      </c>
      <c r="G72" s="10">
        <v>2</v>
      </c>
      <c r="H72" s="13" t="s">
        <v>188</v>
      </c>
    </row>
    <row r="73" spans="1:8" ht="25.5">
      <c r="A73" s="41" t="s">
        <v>42</v>
      </c>
      <c r="B73" s="31" t="s">
        <v>148</v>
      </c>
      <c r="C73" s="30" t="s">
        <v>89</v>
      </c>
      <c r="D73" s="31" t="s">
        <v>179</v>
      </c>
      <c r="E73" s="10">
        <v>2</v>
      </c>
      <c r="F73" s="10">
        <v>4</v>
      </c>
      <c r="G73" s="10">
        <v>4</v>
      </c>
      <c r="H73" s="13" t="s">
        <v>188</v>
      </c>
    </row>
    <row r="74" spans="1:8" ht="25.5">
      <c r="A74" s="41" t="s">
        <v>149</v>
      </c>
      <c r="B74" s="31" t="s">
        <v>150</v>
      </c>
      <c r="C74" s="31" t="s">
        <v>179</v>
      </c>
      <c r="D74" s="31" t="s">
        <v>179</v>
      </c>
      <c r="E74" s="10">
        <v>2</v>
      </c>
      <c r="F74" s="10">
        <v>4</v>
      </c>
      <c r="G74" s="10">
        <v>2</v>
      </c>
      <c r="H74" s="13" t="s">
        <v>188</v>
      </c>
    </row>
    <row r="75" spans="1:8" ht="25.5">
      <c r="A75" s="41" t="s">
        <v>43</v>
      </c>
      <c r="B75" s="31" t="s">
        <v>151</v>
      </c>
      <c r="C75" s="31" t="s">
        <v>179</v>
      </c>
      <c r="D75" s="30" t="s">
        <v>202</v>
      </c>
      <c r="E75" s="10">
        <v>2</v>
      </c>
      <c r="F75" s="10">
        <v>4</v>
      </c>
      <c r="G75" s="10">
        <v>2</v>
      </c>
      <c r="H75" s="13" t="s">
        <v>191</v>
      </c>
    </row>
    <row r="76" spans="1:8" ht="15.75">
      <c r="A76" s="54" t="s">
        <v>215</v>
      </c>
      <c r="B76" s="49">
        <v>8</v>
      </c>
      <c r="C76" s="54">
        <v>4</v>
      </c>
      <c r="D76" s="54">
        <v>2</v>
      </c>
      <c r="E76" s="54">
        <f>SUM(E68:E75)</f>
        <v>17</v>
      </c>
      <c r="F76" s="54">
        <f>SUM(F68:F75)</f>
        <v>38</v>
      </c>
      <c r="G76" s="54">
        <f>SUM(G68:G75)</f>
        <v>15</v>
      </c>
      <c r="H76" s="54"/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spans="1:8" ht="15.75">
      <c r="A86" s="285" t="s">
        <v>182</v>
      </c>
      <c r="B86" s="285"/>
      <c r="C86" s="285"/>
      <c r="D86" s="285"/>
      <c r="E86" s="285"/>
      <c r="F86" s="285"/>
      <c r="G86" s="285"/>
      <c r="H86" s="285"/>
    </row>
    <row r="87" spans="1:8" ht="14.25">
      <c r="A87" s="50" t="s">
        <v>184</v>
      </c>
      <c r="B87" s="51" t="s">
        <v>5</v>
      </c>
      <c r="C87" s="51" t="s">
        <v>6</v>
      </c>
      <c r="D87" s="51" t="s">
        <v>7</v>
      </c>
      <c r="E87" s="51" t="s">
        <v>68</v>
      </c>
      <c r="F87" s="51" t="s">
        <v>8</v>
      </c>
      <c r="G87" s="51" t="s">
        <v>21</v>
      </c>
      <c r="H87" s="51" t="s">
        <v>186</v>
      </c>
    </row>
    <row r="88" spans="1:8" ht="25.5">
      <c r="A88" s="41" t="s">
        <v>44</v>
      </c>
      <c r="B88" s="13" t="s">
        <v>152</v>
      </c>
      <c r="C88" s="30" t="s">
        <v>204</v>
      </c>
      <c r="D88" s="23" t="s">
        <v>179</v>
      </c>
      <c r="E88" s="13">
        <v>2</v>
      </c>
      <c r="F88" s="13">
        <v>4</v>
      </c>
      <c r="G88" s="13">
        <v>2</v>
      </c>
      <c r="H88" s="13" t="s">
        <v>188</v>
      </c>
    </row>
    <row r="89" spans="1:8" ht="25.5">
      <c r="A89" s="41" t="s">
        <v>45</v>
      </c>
      <c r="B89" s="32" t="s">
        <v>153</v>
      </c>
      <c r="C89" s="45" t="s">
        <v>203</v>
      </c>
      <c r="D89" s="23" t="s">
        <v>179</v>
      </c>
      <c r="E89" s="13">
        <v>2</v>
      </c>
      <c r="F89" s="13">
        <v>4</v>
      </c>
      <c r="G89" s="13">
        <v>2</v>
      </c>
      <c r="H89" s="13" t="s">
        <v>206</v>
      </c>
    </row>
    <row r="90" spans="1:8" ht="25.5">
      <c r="A90" s="41" t="s">
        <v>46</v>
      </c>
      <c r="B90" s="13" t="s">
        <v>154</v>
      </c>
      <c r="C90" s="30" t="s">
        <v>90</v>
      </c>
      <c r="D90" s="23" t="s">
        <v>179</v>
      </c>
      <c r="E90" s="13">
        <v>2</v>
      </c>
      <c r="F90" s="13">
        <v>6</v>
      </c>
      <c r="G90" s="13">
        <v>0</v>
      </c>
      <c r="H90" s="13" t="s">
        <v>187</v>
      </c>
    </row>
    <row r="91" spans="1:8" ht="12.75" customHeight="1">
      <c r="A91" s="41" t="s">
        <v>47</v>
      </c>
      <c r="B91" s="13" t="s">
        <v>155</v>
      </c>
      <c r="C91" s="30" t="s">
        <v>91</v>
      </c>
      <c r="D91" s="23" t="s">
        <v>179</v>
      </c>
      <c r="E91" s="13">
        <v>3</v>
      </c>
      <c r="F91" s="13">
        <v>8</v>
      </c>
      <c r="G91" s="13">
        <v>1</v>
      </c>
      <c r="H91" s="13" t="s">
        <v>188</v>
      </c>
    </row>
    <row r="92" spans="1:8" ht="25.5">
      <c r="A92" s="41" t="s">
        <v>48</v>
      </c>
      <c r="B92" s="13" t="s">
        <v>156</v>
      </c>
      <c r="C92" s="30" t="s">
        <v>108</v>
      </c>
      <c r="D92" s="23" t="s">
        <v>179</v>
      </c>
      <c r="E92" s="13">
        <v>2</v>
      </c>
      <c r="F92" s="13">
        <v>4</v>
      </c>
      <c r="G92" s="13">
        <v>2</v>
      </c>
      <c r="H92" s="13" t="s">
        <v>189</v>
      </c>
    </row>
    <row r="93" spans="1:8" ht="12.75" customHeight="1">
      <c r="A93" s="41" t="s">
        <v>49</v>
      </c>
      <c r="B93" s="13" t="s">
        <v>157</v>
      </c>
      <c r="C93" s="31" t="s">
        <v>179</v>
      </c>
      <c r="D93" s="23" t="s">
        <v>179</v>
      </c>
      <c r="E93" s="13">
        <v>2</v>
      </c>
      <c r="F93" s="13">
        <v>4</v>
      </c>
      <c r="G93" s="13">
        <v>2</v>
      </c>
      <c r="H93" s="13" t="s">
        <v>191</v>
      </c>
    </row>
    <row r="94" spans="1:8" ht="25.5">
      <c r="A94" s="41" t="s">
        <v>50</v>
      </c>
      <c r="B94" s="13" t="s">
        <v>158</v>
      </c>
      <c r="C94" s="31" t="s">
        <v>179</v>
      </c>
      <c r="D94" s="23" t="s">
        <v>179</v>
      </c>
      <c r="E94" s="13">
        <v>2</v>
      </c>
      <c r="F94" s="13">
        <v>4</v>
      </c>
      <c r="G94" s="13">
        <v>2</v>
      </c>
      <c r="H94" s="13" t="s">
        <v>188</v>
      </c>
    </row>
    <row r="95" spans="1:8" ht="15.75" customHeight="1">
      <c r="A95" s="41" t="s">
        <v>51</v>
      </c>
      <c r="B95" s="13" t="s">
        <v>159</v>
      </c>
      <c r="C95" s="30" t="s">
        <v>205</v>
      </c>
      <c r="D95" s="23" t="s">
        <v>179</v>
      </c>
      <c r="E95" s="13">
        <v>2</v>
      </c>
      <c r="F95" s="13">
        <v>4</v>
      </c>
      <c r="G95" s="13">
        <v>2</v>
      </c>
      <c r="H95" s="13" t="s">
        <v>189</v>
      </c>
    </row>
    <row r="96" spans="1:8" ht="15.75">
      <c r="A96" s="54" t="s">
        <v>215</v>
      </c>
      <c r="B96" s="49">
        <v>8</v>
      </c>
      <c r="C96" s="54">
        <v>7</v>
      </c>
      <c r="D96" s="54">
        <v>0</v>
      </c>
      <c r="E96" s="49">
        <f>SUM(E88:E95)</f>
        <v>17</v>
      </c>
      <c r="F96" s="54">
        <f>SUM(F88:F95)</f>
        <v>38</v>
      </c>
      <c r="G96" s="54">
        <f>SUM(G88:G95)</f>
        <v>13</v>
      </c>
      <c r="H96" s="54"/>
    </row>
    <row r="97" ht="12.75"/>
    <row r="98" spans="1:8" ht="15.75">
      <c r="A98" s="285" t="s">
        <v>183</v>
      </c>
      <c r="B98" s="285"/>
      <c r="C98" s="285"/>
      <c r="D98" s="285"/>
      <c r="E98" s="285"/>
      <c r="F98" s="285"/>
      <c r="G98" s="285"/>
      <c r="H98" s="285"/>
    </row>
    <row r="99" spans="1:8" ht="14.25">
      <c r="A99" s="50" t="s">
        <v>184</v>
      </c>
      <c r="B99" s="51" t="s">
        <v>5</v>
      </c>
      <c r="C99" s="51" t="s">
        <v>6</v>
      </c>
      <c r="D99" s="51" t="s">
        <v>7</v>
      </c>
      <c r="E99" s="51" t="s">
        <v>68</v>
      </c>
      <c r="F99" s="51" t="s">
        <v>8</v>
      </c>
      <c r="G99" s="51" t="s">
        <v>21</v>
      </c>
      <c r="H99" s="51" t="s">
        <v>186</v>
      </c>
    </row>
    <row r="100" spans="1:8" ht="25.5">
      <c r="A100" s="46" t="s">
        <v>209</v>
      </c>
      <c r="B100" s="32" t="s">
        <v>160</v>
      </c>
      <c r="C100" s="45" t="s">
        <v>47</v>
      </c>
      <c r="D100" s="30" t="s">
        <v>210</v>
      </c>
      <c r="E100" s="34">
        <v>2</v>
      </c>
      <c r="F100" s="34">
        <v>4</v>
      </c>
      <c r="G100" s="34">
        <v>2</v>
      </c>
      <c r="H100" s="32" t="s">
        <v>187</v>
      </c>
    </row>
    <row r="101" spans="1:8" ht="25.5">
      <c r="A101" s="39" t="s">
        <v>52</v>
      </c>
      <c r="B101" s="13" t="s">
        <v>161</v>
      </c>
      <c r="C101" s="23" t="s">
        <v>179</v>
      </c>
      <c r="D101" s="23" t="s">
        <v>179</v>
      </c>
      <c r="E101" s="33">
        <v>2</v>
      </c>
      <c r="F101" s="64">
        <v>4</v>
      </c>
      <c r="G101" s="64">
        <v>2</v>
      </c>
      <c r="H101" s="13" t="s">
        <v>188</v>
      </c>
    </row>
    <row r="102" spans="1:8" ht="25.5">
      <c r="A102" s="39" t="s">
        <v>211</v>
      </c>
      <c r="B102" s="13" t="s">
        <v>162</v>
      </c>
      <c r="C102" s="45" t="s">
        <v>45</v>
      </c>
      <c r="D102" s="23" t="s">
        <v>179</v>
      </c>
      <c r="E102" s="33">
        <v>4</v>
      </c>
      <c r="F102" s="33">
        <v>12</v>
      </c>
      <c r="G102" s="33">
        <v>0</v>
      </c>
      <c r="H102" s="13" t="s">
        <v>206</v>
      </c>
    </row>
    <row r="103" spans="1:8" ht="25.5">
      <c r="A103" s="39" t="s">
        <v>53</v>
      </c>
      <c r="B103" s="13" t="s">
        <v>163</v>
      </c>
      <c r="C103" s="55" t="s">
        <v>108</v>
      </c>
      <c r="D103" s="23" t="s">
        <v>179</v>
      </c>
      <c r="E103" s="33">
        <v>2</v>
      </c>
      <c r="F103" s="33">
        <v>4</v>
      </c>
      <c r="G103" s="33">
        <v>2</v>
      </c>
      <c r="H103" s="13" t="s">
        <v>189</v>
      </c>
    </row>
    <row r="104" spans="1:8" ht="25.5">
      <c r="A104" s="39" t="s">
        <v>54</v>
      </c>
      <c r="B104" s="13" t="s">
        <v>164</v>
      </c>
      <c r="C104" s="23" t="s">
        <v>179</v>
      </c>
      <c r="D104" s="23" t="s">
        <v>179</v>
      </c>
      <c r="E104" s="33">
        <v>2</v>
      </c>
      <c r="F104" s="33">
        <v>4</v>
      </c>
      <c r="G104" s="33">
        <v>2</v>
      </c>
      <c r="H104" s="13" t="s">
        <v>188</v>
      </c>
    </row>
    <row r="105" spans="1:8" ht="12.75" customHeight="1">
      <c r="A105" s="39" t="s">
        <v>55</v>
      </c>
      <c r="B105" s="13" t="s">
        <v>165</v>
      </c>
      <c r="C105" s="23" t="s">
        <v>179</v>
      </c>
      <c r="D105" s="23" t="s">
        <v>179</v>
      </c>
      <c r="E105" s="33">
        <v>1</v>
      </c>
      <c r="F105" s="33">
        <v>3</v>
      </c>
      <c r="G105" s="33">
        <v>0</v>
      </c>
      <c r="H105" s="13" t="s">
        <v>190</v>
      </c>
    </row>
    <row r="106" spans="1:8" ht="12.75" customHeight="1">
      <c r="A106" s="39" t="s">
        <v>56</v>
      </c>
      <c r="B106" s="13" t="s">
        <v>166</v>
      </c>
      <c r="C106" s="55" t="s">
        <v>208</v>
      </c>
      <c r="D106" s="23" t="s">
        <v>179</v>
      </c>
      <c r="E106" s="33">
        <v>2</v>
      </c>
      <c r="F106" s="33">
        <v>4</v>
      </c>
      <c r="G106" s="33">
        <v>2</v>
      </c>
      <c r="H106" s="13" t="s">
        <v>189</v>
      </c>
    </row>
    <row r="107" spans="1:8" ht="25.5">
      <c r="A107" s="39" t="s">
        <v>57</v>
      </c>
      <c r="B107" s="13" t="s">
        <v>167</v>
      </c>
      <c r="C107" s="23" t="s">
        <v>179</v>
      </c>
      <c r="D107" s="55" t="s">
        <v>207</v>
      </c>
      <c r="E107" s="33">
        <v>2</v>
      </c>
      <c r="F107" s="33">
        <v>4</v>
      </c>
      <c r="G107" s="33">
        <v>2</v>
      </c>
      <c r="H107" s="13" t="s">
        <v>187</v>
      </c>
    </row>
    <row r="108" spans="1:10" s="11" customFormat="1" ht="15.75">
      <c r="A108" s="54" t="s">
        <v>215</v>
      </c>
      <c r="B108" s="49">
        <v>8</v>
      </c>
      <c r="C108" s="54">
        <v>4</v>
      </c>
      <c r="D108" s="54">
        <v>2</v>
      </c>
      <c r="E108" s="54">
        <f>SUM(E100:E107)</f>
        <v>17</v>
      </c>
      <c r="F108" s="49">
        <f>SUM(F100:F107)</f>
        <v>39</v>
      </c>
      <c r="G108" s="54">
        <f>SUM(G100:G107)</f>
        <v>12</v>
      </c>
      <c r="H108" s="54"/>
      <c r="J108" s="47"/>
    </row>
    <row r="109" ht="12.75"/>
    <row r="110" spans="1:8" ht="15.75">
      <c r="A110" s="285" t="s">
        <v>58</v>
      </c>
      <c r="B110" s="285"/>
      <c r="C110" s="285"/>
      <c r="D110" s="285"/>
      <c r="E110" s="285"/>
      <c r="F110" s="285"/>
      <c r="G110" s="285"/>
      <c r="H110" s="285"/>
    </row>
    <row r="111" spans="1:8" ht="14.25">
      <c r="A111" s="50" t="s">
        <v>184</v>
      </c>
      <c r="B111" s="51" t="s">
        <v>5</v>
      </c>
      <c r="C111" s="51" t="s">
        <v>6</v>
      </c>
      <c r="D111" s="51" t="s">
        <v>7</v>
      </c>
      <c r="E111" s="51" t="s">
        <v>68</v>
      </c>
      <c r="F111" s="51" t="s">
        <v>8</v>
      </c>
      <c r="G111" s="51" t="s">
        <v>21</v>
      </c>
      <c r="H111" s="51" t="s">
        <v>186</v>
      </c>
    </row>
    <row r="112" spans="1:8" ht="25.5">
      <c r="A112" s="39" t="s">
        <v>98</v>
      </c>
      <c r="B112" s="6" t="s">
        <v>168</v>
      </c>
      <c r="C112" s="55" t="s">
        <v>56</v>
      </c>
      <c r="D112" s="23" t="s">
        <v>179</v>
      </c>
      <c r="E112" s="13">
        <v>2</v>
      </c>
      <c r="F112" s="13">
        <v>4</v>
      </c>
      <c r="G112" s="13">
        <v>2</v>
      </c>
      <c r="H112" s="13" t="s">
        <v>193</v>
      </c>
    </row>
    <row r="113" spans="1:8" ht="25.5">
      <c r="A113" s="41" t="s">
        <v>59</v>
      </c>
      <c r="B113" s="31" t="s">
        <v>169</v>
      </c>
      <c r="C113" s="30" t="s">
        <v>56</v>
      </c>
      <c r="D113" s="23" t="s">
        <v>179</v>
      </c>
      <c r="E113" s="12">
        <v>2</v>
      </c>
      <c r="F113" s="12">
        <v>4</v>
      </c>
      <c r="G113" s="12">
        <v>2</v>
      </c>
      <c r="H113" s="13" t="s">
        <v>189</v>
      </c>
    </row>
    <row r="114" spans="1:8" ht="25.5">
      <c r="A114" s="41" t="s">
        <v>212</v>
      </c>
      <c r="B114" s="31" t="s">
        <v>170</v>
      </c>
      <c r="C114" s="70" t="s">
        <v>209</v>
      </c>
      <c r="D114" s="55" t="s">
        <v>63</v>
      </c>
      <c r="E114" s="12">
        <v>2</v>
      </c>
      <c r="F114" s="12">
        <v>4</v>
      </c>
      <c r="G114" s="12">
        <v>2</v>
      </c>
      <c r="H114" s="13" t="s">
        <v>187</v>
      </c>
    </row>
    <row r="115" spans="1:15" ht="25.5">
      <c r="A115" s="41" t="s">
        <v>60</v>
      </c>
      <c r="B115" s="31" t="s">
        <v>171</v>
      </c>
      <c r="C115" s="30" t="s">
        <v>92</v>
      </c>
      <c r="D115" s="23" t="s">
        <v>179</v>
      </c>
      <c r="E115" s="12">
        <v>4</v>
      </c>
      <c r="F115" s="12">
        <v>12</v>
      </c>
      <c r="G115" s="12">
        <v>0</v>
      </c>
      <c r="H115" s="13" t="s">
        <v>206</v>
      </c>
      <c r="J115" s="65"/>
      <c r="K115" s="62"/>
      <c r="L115" s="62"/>
      <c r="M115" s="17"/>
      <c r="N115" s="17"/>
      <c r="O115" s="17"/>
    </row>
    <row r="116" spans="1:15" ht="25.5">
      <c r="A116" s="35" t="s">
        <v>61</v>
      </c>
      <c r="B116" s="31" t="s">
        <v>172</v>
      </c>
      <c r="C116" s="30" t="s">
        <v>213</v>
      </c>
      <c r="D116" s="23" t="s">
        <v>179</v>
      </c>
      <c r="E116" s="29">
        <v>2</v>
      </c>
      <c r="F116" s="29">
        <v>4</v>
      </c>
      <c r="G116" s="29">
        <v>2</v>
      </c>
      <c r="H116" s="13" t="s">
        <v>187</v>
      </c>
      <c r="J116" s="65"/>
      <c r="K116" s="62"/>
      <c r="L116" s="62"/>
      <c r="M116" s="17"/>
      <c r="N116" s="17"/>
      <c r="O116" s="17"/>
    </row>
    <row r="117" spans="1:8" ht="12.75" customHeight="1">
      <c r="A117" s="41" t="s">
        <v>62</v>
      </c>
      <c r="B117" s="31" t="s">
        <v>173</v>
      </c>
      <c r="C117" s="31" t="s">
        <v>179</v>
      </c>
      <c r="D117" s="23" t="s">
        <v>179</v>
      </c>
      <c r="E117" s="12">
        <v>2</v>
      </c>
      <c r="F117" s="12">
        <v>4</v>
      </c>
      <c r="G117" s="12">
        <v>2</v>
      </c>
      <c r="H117" s="13" t="s">
        <v>188</v>
      </c>
    </row>
    <row r="118" spans="1:8" ht="25.5">
      <c r="A118" s="41" t="s">
        <v>63</v>
      </c>
      <c r="B118" s="31" t="s">
        <v>174</v>
      </c>
      <c r="C118" s="30" t="s">
        <v>90</v>
      </c>
      <c r="D118" s="55" t="s">
        <v>214</v>
      </c>
      <c r="E118" s="12">
        <v>2</v>
      </c>
      <c r="F118" s="12">
        <v>4</v>
      </c>
      <c r="G118" s="12">
        <v>2</v>
      </c>
      <c r="H118" s="13" t="s">
        <v>187</v>
      </c>
    </row>
    <row r="119" spans="1:8" ht="25.5">
      <c r="A119" s="42" t="s">
        <v>95</v>
      </c>
      <c r="B119" s="31" t="s">
        <v>175</v>
      </c>
      <c r="C119" s="63" t="s">
        <v>179</v>
      </c>
      <c r="D119" s="63" t="s">
        <v>179</v>
      </c>
      <c r="E119" s="12">
        <v>2</v>
      </c>
      <c r="F119" s="12">
        <v>4</v>
      </c>
      <c r="G119" s="12">
        <v>2</v>
      </c>
      <c r="H119" s="10" t="s">
        <v>188</v>
      </c>
    </row>
    <row r="120" spans="1:8" ht="15.75">
      <c r="A120" s="54" t="s">
        <v>215</v>
      </c>
      <c r="B120" s="49">
        <v>8</v>
      </c>
      <c r="C120" s="54">
        <v>7</v>
      </c>
      <c r="D120" s="54">
        <v>2</v>
      </c>
      <c r="E120" s="54">
        <f>SUM(E112:E119)</f>
        <v>18</v>
      </c>
      <c r="F120" s="54">
        <f>SUM(F112:F119)</f>
        <v>40</v>
      </c>
      <c r="G120" s="54">
        <f>SUM(G112:G119)</f>
        <v>14</v>
      </c>
      <c r="H120" s="54"/>
    </row>
    <row r="121" spans="1:8" ht="12.75">
      <c r="A121" s="44"/>
      <c r="B121" s="36"/>
      <c r="C121" s="66"/>
      <c r="D121" s="66"/>
      <c r="E121" s="37"/>
      <c r="F121" s="67"/>
      <c r="G121" s="67"/>
      <c r="H121" s="62"/>
    </row>
    <row r="122" spans="1:8" ht="12.75">
      <c r="A122" s="44"/>
      <c r="B122" s="36"/>
      <c r="C122" s="66"/>
      <c r="D122" s="66"/>
      <c r="E122" s="37"/>
      <c r="F122" s="67"/>
      <c r="G122" s="67"/>
      <c r="H122" s="62"/>
    </row>
    <row r="123" spans="1:8" ht="12.75">
      <c r="A123" s="44"/>
      <c r="B123" s="36"/>
      <c r="C123" s="66"/>
      <c r="D123" s="66"/>
      <c r="E123" s="37"/>
      <c r="F123" s="67"/>
      <c r="G123" s="67"/>
      <c r="H123" s="62"/>
    </row>
    <row r="124" spans="1:8" ht="12.75">
      <c r="A124" s="44"/>
      <c r="B124" s="36"/>
      <c r="C124" s="66"/>
      <c r="D124" s="66"/>
      <c r="E124" s="37"/>
      <c r="F124" s="67"/>
      <c r="G124" s="67"/>
      <c r="H124" s="62"/>
    </row>
    <row r="125" spans="1:8" ht="12.75">
      <c r="A125" s="44"/>
      <c r="B125" s="36"/>
      <c r="C125" s="66"/>
      <c r="D125" s="66"/>
      <c r="E125" s="37"/>
      <c r="F125" s="67"/>
      <c r="G125" s="67"/>
      <c r="H125" s="62"/>
    </row>
    <row r="126" spans="1:8" ht="12.75">
      <c r="A126" s="44"/>
      <c r="B126" s="36"/>
      <c r="C126" s="66"/>
      <c r="D126" s="66"/>
      <c r="E126" s="37"/>
      <c r="F126" s="67"/>
      <c r="G126" s="67"/>
      <c r="H126" s="62"/>
    </row>
    <row r="127" spans="1:8" ht="12.75">
      <c r="A127" s="44"/>
      <c r="B127" s="36"/>
      <c r="C127" s="66"/>
      <c r="D127" s="66"/>
      <c r="E127" s="37"/>
      <c r="F127" s="67"/>
      <c r="G127" s="67"/>
      <c r="H127" s="62"/>
    </row>
    <row r="128" ht="12.75" customHeight="1"/>
    <row r="129" spans="1:8" ht="15.75">
      <c r="A129" s="285" t="s">
        <v>64</v>
      </c>
      <c r="B129" s="285"/>
      <c r="C129" s="285"/>
      <c r="D129" s="285"/>
      <c r="E129" s="285"/>
      <c r="F129" s="285"/>
      <c r="G129" s="285"/>
      <c r="H129" s="285"/>
    </row>
    <row r="130" spans="1:8" ht="14.25">
      <c r="A130" s="50" t="s">
        <v>184</v>
      </c>
      <c r="B130" s="51" t="s">
        <v>5</v>
      </c>
      <c r="C130" s="51" t="s">
        <v>6</v>
      </c>
      <c r="D130" s="51" t="s">
        <v>7</v>
      </c>
      <c r="E130" s="51" t="s">
        <v>68</v>
      </c>
      <c r="F130" s="51" t="s">
        <v>8</v>
      </c>
      <c r="G130" s="51" t="s">
        <v>21</v>
      </c>
      <c r="H130" s="51" t="s">
        <v>186</v>
      </c>
    </row>
    <row r="131" spans="1:8" ht="25.5">
      <c r="A131" s="41" t="s">
        <v>65</v>
      </c>
      <c r="B131" s="13" t="s">
        <v>176</v>
      </c>
      <c r="C131" s="55" t="s">
        <v>99</v>
      </c>
      <c r="D131" s="23" t="s">
        <v>179</v>
      </c>
      <c r="E131" s="12">
        <v>4</v>
      </c>
      <c r="F131" s="12">
        <v>8</v>
      </c>
      <c r="G131" s="12">
        <v>10</v>
      </c>
      <c r="H131" s="13" t="s">
        <v>193</v>
      </c>
    </row>
    <row r="132" spans="1:8" ht="25.5">
      <c r="A132" s="41" t="s">
        <v>66</v>
      </c>
      <c r="B132" s="13" t="s">
        <v>177</v>
      </c>
      <c r="C132" s="55" t="s">
        <v>93</v>
      </c>
      <c r="D132" s="23" t="s">
        <v>179</v>
      </c>
      <c r="E132" s="12">
        <v>4</v>
      </c>
      <c r="F132" s="12">
        <v>12</v>
      </c>
      <c r="G132" s="12">
        <v>0</v>
      </c>
      <c r="H132" s="13" t="s">
        <v>206</v>
      </c>
    </row>
    <row r="133" spans="1:8" ht="25.5">
      <c r="A133" s="41" t="s">
        <v>67</v>
      </c>
      <c r="B133" s="13" t="s">
        <v>178</v>
      </c>
      <c r="C133" s="55" t="s">
        <v>216</v>
      </c>
      <c r="D133" s="23" t="s">
        <v>179</v>
      </c>
      <c r="E133" s="12">
        <v>2</v>
      </c>
      <c r="F133" s="12">
        <v>4</v>
      </c>
      <c r="G133" s="12">
        <v>2</v>
      </c>
      <c r="H133" s="13" t="s">
        <v>187</v>
      </c>
    </row>
    <row r="134" spans="1:8" ht="15.75">
      <c r="A134" s="54" t="s">
        <v>215</v>
      </c>
      <c r="B134" s="49">
        <v>3</v>
      </c>
      <c r="C134" s="54">
        <v>3</v>
      </c>
      <c r="D134" s="54">
        <v>0</v>
      </c>
      <c r="E134" s="54">
        <f>SUM(E131:E133)</f>
        <v>10</v>
      </c>
      <c r="F134" s="54">
        <f>SUM(F131:F133)</f>
        <v>24</v>
      </c>
      <c r="G134" s="54">
        <f>SUM(G131:G133)</f>
        <v>12</v>
      </c>
      <c r="H134" s="54"/>
    </row>
    <row r="135" ht="12.75" customHeight="1"/>
    <row r="137" spans="3:4" ht="15.75">
      <c r="C137" s="71" t="s">
        <v>217</v>
      </c>
      <c r="D137" s="72">
        <f>B134+B120+B108++B96+B76+B64+B52+B38+B27+B16</f>
        <v>70</v>
      </c>
    </row>
    <row r="138" spans="3:4" ht="15.75">
      <c r="C138" s="71" t="s">
        <v>218</v>
      </c>
      <c r="D138" s="72">
        <f>E134+E120+E108+E96+E76+E64+E52+E38+E27+E16</f>
        <v>153</v>
      </c>
    </row>
    <row r="139" spans="3:4" ht="15.75">
      <c r="C139" s="71" t="s">
        <v>219</v>
      </c>
      <c r="D139" s="72">
        <f>F134+F120+F108+F96+F76+F64+F52+F38+F27+F16</f>
        <v>331</v>
      </c>
    </row>
    <row r="140" spans="3:4" ht="15.75">
      <c r="C140" s="71" t="s">
        <v>220</v>
      </c>
      <c r="D140" s="72">
        <f>G134+G120+G108+G96+G76+G64+G52+G38+G27+G16</f>
        <v>136</v>
      </c>
    </row>
    <row r="141" spans="3:4" ht="15.75">
      <c r="C141" s="71" t="s">
        <v>221</v>
      </c>
      <c r="D141" s="72">
        <f>C134+C120+C108+C96+C76+C64+C52+C38+C27+C16</f>
        <v>42</v>
      </c>
    </row>
    <row r="142" spans="3:4" ht="15.75">
      <c r="C142" s="71" t="s">
        <v>222</v>
      </c>
      <c r="D142" s="72">
        <f>D134+D120+D108+D96+D76+D64+D52+D38+D27+D16</f>
        <v>10</v>
      </c>
    </row>
    <row r="177" ht="12.75" customHeight="1"/>
    <row r="179" ht="12.75">
      <c r="A179" s="38"/>
    </row>
    <row r="187" spans="1:4" ht="12.75">
      <c r="A187" s="21"/>
      <c r="C187" s="21"/>
      <c r="D187" s="21"/>
    </row>
    <row r="188" spans="1:4" ht="12.75">
      <c r="A188" s="21"/>
      <c r="C188" s="21"/>
      <c r="D188" s="21"/>
    </row>
    <row r="189" spans="1:4" ht="12.75">
      <c r="A189" s="21"/>
      <c r="C189" s="21"/>
      <c r="D189" s="21"/>
    </row>
    <row r="190" spans="1:4" ht="12.75">
      <c r="A190" s="21"/>
      <c r="C190" s="21"/>
      <c r="D190" s="21"/>
    </row>
    <row r="191" spans="1:4" ht="12.75">
      <c r="A191" s="21"/>
      <c r="C191" s="21"/>
      <c r="D191" s="21"/>
    </row>
    <row r="192" spans="1:4" ht="12.75">
      <c r="A192" s="21"/>
      <c r="C192" s="21"/>
      <c r="D192" s="21"/>
    </row>
    <row r="193" spans="1:4" ht="12.75">
      <c r="A193" s="21"/>
      <c r="C193" s="21"/>
      <c r="D193" s="21"/>
    </row>
    <row r="194" spans="1:4" ht="12.75">
      <c r="A194" s="21"/>
      <c r="C194" s="21"/>
      <c r="D194" s="21"/>
    </row>
    <row r="195" spans="1:4" ht="12.75">
      <c r="A195" s="21"/>
      <c r="C195" s="21"/>
      <c r="D195" s="21"/>
    </row>
    <row r="196" spans="1:4" ht="12.75">
      <c r="A196" s="21"/>
      <c r="C196" s="21"/>
      <c r="D196" s="21"/>
    </row>
    <row r="197" spans="1:4" ht="12.75">
      <c r="A197" s="21"/>
      <c r="C197" s="21"/>
      <c r="D197" s="21"/>
    </row>
    <row r="198" spans="1:4" ht="12.75">
      <c r="A198" s="21"/>
      <c r="C198" s="21"/>
      <c r="D198" s="21"/>
    </row>
    <row r="199" spans="1:4" ht="12.75">
      <c r="A199" s="21"/>
      <c r="C199" s="21"/>
      <c r="D199" s="21"/>
    </row>
    <row r="200" spans="1:4" ht="12.75">
      <c r="A200" s="21"/>
      <c r="C200" s="21"/>
      <c r="D200" s="21"/>
    </row>
    <row r="201" spans="1:4" ht="12.75">
      <c r="A201" s="21"/>
      <c r="C201" s="21"/>
      <c r="D201" s="21"/>
    </row>
    <row r="202" spans="1:4" ht="12.75">
      <c r="A202" s="21"/>
      <c r="C202" s="21"/>
      <c r="D202" s="21"/>
    </row>
    <row r="203" spans="1:4" ht="12.75">
      <c r="A203" s="21"/>
      <c r="C203" s="21"/>
      <c r="D203" s="21"/>
    </row>
    <row r="204" spans="1:4" ht="12.75">
      <c r="A204" s="21"/>
      <c r="C204" s="21"/>
      <c r="D204" s="21"/>
    </row>
    <row r="205" spans="1:4" ht="12.75">
      <c r="A205" s="21"/>
      <c r="C205" s="21"/>
      <c r="D205" s="21"/>
    </row>
    <row r="206" spans="1:4" ht="12.75">
      <c r="A206" s="21"/>
      <c r="C206" s="21"/>
      <c r="D206" s="21"/>
    </row>
    <row r="207" spans="1:4" ht="12.75">
      <c r="A207" s="21"/>
      <c r="C207" s="21"/>
      <c r="D207" s="21"/>
    </row>
    <row r="208" spans="1:4" ht="12.75">
      <c r="A208" s="21"/>
      <c r="C208" s="21"/>
      <c r="D208" s="21"/>
    </row>
    <row r="209" spans="1:4" ht="12.75">
      <c r="A209" s="21"/>
      <c r="C209" s="21"/>
      <c r="D209" s="21"/>
    </row>
    <row r="210" spans="1:4" ht="12.75">
      <c r="A210" s="21"/>
      <c r="C210" s="21"/>
      <c r="D210" s="21"/>
    </row>
    <row r="211" spans="1:4" ht="12.75">
      <c r="A211" s="21"/>
      <c r="C211" s="21"/>
      <c r="D211" s="21"/>
    </row>
    <row r="212" spans="1:4" ht="12.75">
      <c r="A212" s="21"/>
      <c r="C212" s="21"/>
      <c r="D212" s="21"/>
    </row>
    <row r="213" spans="1:4" ht="12.75">
      <c r="A213" s="21"/>
      <c r="C213" s="21"/>
      <c r="D213" s="21"/>
    </row>
    <row r="214" spans="1:4" ht="12.75">
      <c r="A214" s="21"/>
      <c r="C214" s="21"/>
      <c r="D214" s="21"/>
    </row>
    <row r="215" spans="1:4" ht="12.75">
      <c r="A215" s="21"/>
      <c r="C215" s="21"/>
      <c r="D215" s="21"/>
    </row>
    <row r="216" spans="1:4" ht="12.75">
      <c r="A216" s="21"/>
      <c r="C216" s="21"/>
      <c r="D216" s="21"/>
    </row>
    <row r="217" spans="1:4" ht="12.75">
      <c r="A217" s="21"/>
      <c r="C217" s="21"/>
      <c r="D217" s="21"/>
    </row>
    <row r="218" spans="1:4" ht="12.75">
      <c r="A218" s="21"/>
      <c r="C218" s="21"/>
      <c r="D218" s="21"/>
    </row>
    <row r="219" spans="1:4" ht="12.75">
      <c r="A219" s="21"/>
      <c r="C219" s="21"/>
      <c r="D219" s="21"/>
    </row>
    <row r="220" spans="1:4" ht="12.75">
      <c r="A220" s="21"/>
      <c r="C220" s="21"/>
      <c r="D220" s="21"/>
    </row>
    <row r="221" spans="1:4" ht="12.75">
      <c r="A221" s="21"/>
      <c r="C221" s="21"/>
      <c r="D221" s="21"/>
    </row>
    <row r="222" spans="1:4" ht="12.75">
      <c r="A222" s="21"/>
      <c r="C222" s="21"/>
      <c r="D222" s="21"/>
    </row>
    <row r="223" spans="1:4" ht="12.75">
      <c r="A223" s="21"/>
      <c r="C223" s="21"/>
      <c r="D223" s="21"/>
    </row>
    <row r="224" spans="1:4" ht="12.75">
      <c r="A224" s="21"/>
      <c r="C224" s="21"/>
      <c r="D224" s="21"/>
    </row>
    <row r="225" spans="1:4" ht="12.75">
      <c r="A225" s="21"/>
      <c r="C225" s="21"/>
      <c r="D225" s="21"/>
    </row>
    <row r="226" spans="1:4" ht="12.75">
      <c r="A226" s="21"/>
      <c r="C226" s="21"/>
      <c r="D226" s="21"/>
    </row>
    <row r="227" spans="1:4" ht="12.75">
      <c r="A227" s="21"/>
      <c r="C227" s="21"/>
      <c r="D227" s="21"/>
    </row>
    <row r="228" spans="1:4" ht="12.75">
      <c r="A228" s="21"/>
      <c r="C228" s="21"/>
      <c r="D228" s="21"/>
    </row>
    <row r="229" spans="1:4" ht="12.75">
      <c r="A229" s="21"/>
      <c r="C229" s="21"/>
      <c r="D229" s="21"/>
    </row>
    <row r="230" spans="1:4" ht="12.75">
      <c r="A230" s="21"/>
      <c r="C230" s="21"/>
      <c r="D230" s="21"/>
    </row>
    <row r="231" spans="1:4" ht="12.75">
      <c r="A231" s="21"/>
      <c r="C231" s="21"/>
      <c r="D231" s="21"/>
    </row>
    <row r="232" spans="1:4" ht="12.75">
      <c r="A232" s="21"/>
      <c r="C232" s="21"/>
      <c r="D232" s="21"/>
    </row>
    <row r="233" spans="1:4" ht="12.75">
      <c r="A233" s="21"/>
      <c r="C233" s="21"/>
      <c r="D233" s="21"/>
    </row>
    <row r="234" spans="1:4" ht="12.75">
      <c r="A234" s="21"/>
      <c r="C234" s="21"/>
      <c r="D234" s="21"/>
    </row>
    <row r="235" spans="1:4" ht="12.75">
      <c r="A235" s="21"/>
      <c r="C235" s="21"/>
      <c r="D235" s="21"/>
    </row>
    <row r="236" spans="1:4" ht="12.75">
      <c r="A236" s="21"/>
      <c r="C236" s="21"/>
      <c r="D236" s="21"/>
    </row>
    <row r="237" spans="1:4" ht="12.75">
      <c r="A237" s="21"/>
      <c r="C237" s="21"/>
      <c r="D237" s="21"/>
    </row>
    <row r="238" spans="1:4" ht="12.75">
      <c r="A238" s="21"/>
      <c r="C238" s="21"/>
      <c r="D238" s="21"/>
    </row>
    <row r="239" spans="1:4" ht="12.75">
      <c r="A239" s="21"/>
      <c r="C239" s="21"/>
      <c r="D239" s="21"/>
    </row>
    <row r="240" spans="1:4" ht="12.75">
      <c r="A240" s="21"/>
      <c r="C240" s="21"/>
      <c r="D240" s="21"/>
    </row>
    <row r="241" spans="1:4" ht="12.75">
      <c r="A241" s="21"/>
      <c r="C241" s="21"/>
      <c r="D241" s="21"/>
    </row>
    <row r="242" spans="1:4" ht="12.75">
      <c r="A242" s="21"/>
      <c r="C242" s="21"/>
      <c r="D242" s="21"/>
    </row>
    <row r="243" spans="1:4" ht="12.75">
      <c r="A243" s="21"/>
      <c r="C243" s="21"/>
      <c r="D243" s="21"/>
    </row>
    <row r="244" spans="1:4" ht="12.75">
      <c r="A244" s="21"/>
      <c r="C244" s="21"/>
      <c r="D244" s="21"/>
    </row>
    <row r="245" spans="1:4" ht="12.75">
      <c r="A245" s="21"/>
      <c r="C245" s="21"/>
      <c r="D245" s="21"/>
    </row>
    <row r="246" spans="1:4" ht="12.75">
      <c r="A246" s="21"/>
      <c r="C246" s="21"/>
      <c r="D246" s="21"/>
    </row>
    <row r="247" spans="1:4" ht="12.75">
      <c r="A247" s="21"/>
      <c r="C247" s="21"/>
      <c r="D247" s="21"/>
    </row>
    <row r="248" spans="1:4" ht="12.75">
      <c r="A248" s="21"/>
      <c r="C248" s="21"/>
      <c r="D248" s="21"/>
    </row>
    <row r="249" spans="1:4" ht="12.75">
      <c r="A249" s="21"/>
      <c r="C249" s="21"/>
      <c r="D249" s="21"/>
    </row>
    <row r="250" spans="1:4" ht="12.75">
      <c r="A250" s="21"/>
      <c r="C250" s="21"/>
      <c r="D250" s="21"/>
    </row>
    <row r="251" spans="1:4" ht="12.75">
      <c r="A251" s="21"/>
      <c r="C251" s="21"/>
      <c r="D251" s="21"/>
    </row>
    <row r="252" spans="1:4" ht="12.75">
      <c r="A252" s="21"/>
      <c r="C252" s="21"/>
      <c r="D252" s="21"/>
    </row>
    <row r="253" spans="1:4" ht="12.75">
      <c r="A253" s="21"/>
      <c r="C253" s="21"/>
      <c r="D253" s="21"/>
    </row>
    <row r="254" spans="1:4" ht="12.75">
      <c r="A254" s="21"/>
      <c r="C254" s="21"/>
      <c r="D254" s="21"/>
    </row>
    <row r="255" spans="1:4" ht="12.75">
      <c r="A255" s="21"/>
      <c r="C255" s="21"/>
      <c r="D255" s="21"/>
    </row>
    <row r="256" spans="1:4" ht="12.75">
      <c r="A256" s="21"/>
      <c r="C256" s="21"/>
      <c r="D256" s="21"/>
    </row>
    <row r="257" spans="1:4" ht="12.75">
      <c r="A257" s="21"/>
      <c r="C257" s="21"/>
      <c r="D257" s="21"/>
    </row>
    <row r="258" spans="1:4" ht="12.75">
      <c r="A258" s="21"/>
      <c r="C258" s="21"/>
      <c r="D258" s="21"/>
    </row>
    <row r="259" spans="1:4" ht="12.75">
      <c r="A259" s="21"/>
      <c r="C259" s="21"/>
      <c r="D259" s="21"/>
    </row>
    <row r="260" spans="1:4" ht="12.75">
      <c r="A260" s="21"/>
      <c r="C260" s="21"/>
      <c r="D260" s="21"/>
    </row>
    <row r="261" spans="1:4" ht="12.75">
      <c r="A261" s="21"/>
      <c r="C261" s="21"/>
      <c r="D261" s="21"/>
    </row>
    <row r="262" spans="1:4" ht="12.75">
      <c r="A262" s="21"/>
      <c r="C262" s="21"/>
      <c r="D262" s="21"/>
    </row>
    <row r="263" spans="1:4" ht="12.75">
      <c r="A263" s="21"/>
      <c r="C263" s="21"/>
      <c r="D263" s="21"/>
    </row>
    <row r="264" spans="1:4" ht="12.75">
      <c r="A264" s="21"/>
      <c r="C264" s="21"/>
      <c r="D264" s="21"/>
    </row>
    <row r="265" spans="1:4" ht="12.75">
      <c r="A265" s="21"/>
      <c r="C265" s="21"/>
      <c r="D265" s="21"/>
    </row>
    <row r="266" spans="1:4" ht="12.75">
      <c r="A266" s="21"/>
      <c r="C266" s="21"/>
      <c r="D266" s="21"/>
    </row>
    <row r="267" spans="1:4" ht="12.75">
      <c r="A267" s="21"/>
      <c r="C267" s="21"/>
      <c r="D267" s="21"/>
    </row>
    <row r="268" spans="1:4" ht="12.75">
      <c r="A268" s="21"/>
      <c r="C268" s="21"/>
      <c r="D268" s="21"/>
    </row>
    <row r="269" spans="1:4" ht="12.75">
      <c r="A269" s="21"/>
      <c r="C269" s="21"/>
      <c r="D269" s="21"/>
    </row>
    <row r="270" spans="1:4" ht="12.75">
      <c r="A270" s="21"/>
      <c r="C270" s="21"/>
      <c r="D270" s="21"/>
    </row>
    <row r="271" spans="1:4" ht="12.75">
      <c r="A271" s="21"/>
      <c r="C271" s="21"/>
      <c r="D271" s="21"/>
    </row>
    <row r="272" spans="1:4" ht="12.75">
      <c r="A272" s="21"/>
      <c r="C272" s="21"/>
      <c r="D272" s="21"/>
    </row>
    <row r="273" spans="1:4" ht="12.75">
      <c r="A273" s="21"/>
      <c r="C273" s="21"/>
      <c r="D273" s="21"/>
    </row>
    <row r="274" spans="1:4" ht="12.75">
      <c r="A274" s="21"/>
      <c r="C274" s="21"/>
      <c r="D274" s="21"/>
    </row>
    <row r="275" spans="1:4" ht="12.75">
      <c r="A275" s="21"/>
      <c r="C275" s="21"/>
      <c r="D275" s="21"/>
    </row>
    <row r="276" spans="1:4" ht="12.75">
      <c r="A276" s="21"/>
      <c r="C276" s="21"/>
      <c r="D276" s="21"/>
    </row>
    <row r="277" spans="1:4" ht="12.75">
      <c r="A277" s="21"/>
      <c r="C277" s="21"/>
      <c r="D277" s="21"/>
    </row>
    <row r="278" spans="1:4" ht="12.75">
      <c r="A278" s="21"/>
      <c r="C278" s="21"/>
      <c r="D278" s="21"/>
    </row>
    <row r="279" spans="1:4" ht="12.75">
      <c r="A279" s="21"/>
      <c r="C279" s="21"/>
      <c r="D279" s="21"/>
    </row>
    <row r="280" spans="1:4" ht="12.75">
      <c r="A280" s="21"/>
      <c r="C280" s="21"/>
      <c r="D280" s="21"/>
    </row>
    <row r="281" spans="1:4" ht="12.75">
      <c r="A281" s="21"/>
      <c r="C281" s="21"/>
      <c r="D281" s="21"/>
    </row>
    <row r="282" spans="1:4" ht="12.75">
      <c r="A282" s="21"/>
      <c r="C282" s="21"/>
      <c r="D282" s="21"/>
    </row>
    <row r="283" spans="1:4" ht="12.75">
      <c r="A283" s="21"/>
      <c r="C283" s="21"/>
      <c r="D283" s="21"/>
    </row>
    <row r="284" spans="1:4" ht="12.75">
      <c r="A284" s="21"/>
      <c r="C284" s="21"/>
      <c r="D284" s="21"/>
    </row>
    <row r="285" spans="1:4" ht="12.75">
      <c r="A285" s="21"/>
      <c r="C285" s="21"/>
      <c r="D285" s="21"/>
    </row>
    <row r="286" spans="1:4" ht="12.75">
      <c r="A286" s="21"/>
      <c r="C286" s="21"/>
      <c r="D286" s="21"/>
    </row>
    <row r="287" spans="1:4" ht="12.75">
      <c r="A287" s="21"/>
      <c r="C287" s="21"/>
      <c r="D287" s="21"/>
    </row>
    <row r="288" spans="1:4" ht="12.75">
      <c r="A288" s="21"/>
      <c r="C288" s="21"/>
      <c r="D288" s="21"/>
    </row>
    <row r="289" spans="1:4" ht="12.75">
      <c r="A289" s="21"/>
      <c r="C289" s="21"/>
      <c r="D289" s="21"/>
    </row>
    <row r="290" spans="1:4" ht="12.75">
      <c r="A290" s="21"/>
      <c r="C290" s="21"/>
      <c r="D290" s="21"/>
    </row>
    <row r="291" spans="1:4" ht="12.75">
      <c r="A291" s="21"/>
      <c r="C291" s="21"/>
      <c r="D291" s="21"/>
    </row>
    <row r="292" spans="1:4" ht="12.75">
      <c r="A292" s="21"/>
      <c r="C292" s="21"/>
      <c r="D292" s="21"/>
    </row>
    <row r="293" spans="1:4" ht="12.75">
      <c r="A293" s="21"/>
      <c r="C293" s="21"/>
      <c r="D293" s="21"/>
    </row>
  </sheetData>
  <sheetProtection/>
  <mergeCells count="15">
    <mergeCell ref="A1:H1"/>
    <mergeCell ref="A2:H2"/>
    <mergeCell ref="A3:H3"/>
    <mergeCell ref="A4:H4"/>
    <mergeCell ref="A86:H86"/>
    <mergeCell ref="A98:H98"/>
    <mergeCell ref="A6:G6"/>
    <mergeCell ref="A8:H8"/>
    <mergeCell ref="A54:H54"/>
    <mergeCell ref="A66:H66"/>
    <mergeCell ref="A110:H110"/>
    <mergeCell ref="A129:H129"/>
    <mergeCell ref="A18:H18"/>
    <mergeCell ref="A29:H29"/>
    <mergeCell ref="A43:H43"/>
  </mergeCells>
  <printOptions horizontalCentered="1"/>
  <pageMargins left="0.2362204724409449" right="0.2755905511811024" top="0.88" bottom="0.5905511811023623" header="0" footer="0.35433070866141736"/>
  <pageSetup horizontalDpi="600" verticalDpi="600" orientation="landscape" scale="90" r:id="rId4"/>
  <headerFooter scaleWithDoc="0" alignWithMargins="0">
    <oddFooter>&amp;C&amp;"Arial,Negrita"&amp;8Plan de estudios Profesional en Deporte - Plan 9&amp;R&amp;P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AM53"/>
  <sheetViews>
    <sheetView showGridLines="0" zoomScale="98" zoomScaleNormal="98" zoomScalePageLayoutView="0" workbookViewId="0" topLeftCell="A1">
      <selection activeCell="B3" sqref="B3:AG3"/>
    </sheetView>
  </sheetViews>
  <sheetFormatPr defaultColWidth="11.421875" defaultRowHeight="12.75"/>
  <cols>
    <col min="1" max="1" width="1.57421875" style="0" customWidth="1"/>
    <col min="2" max="2" width="3.28125" style="0" customWidth="1"/>
    <col min="4" max="5" width="2.140625" style="0" customWidth="1"/>
    <col min="6" max="6" width="11.7109375" style="0" customWidth="1"/>
    <col min="7" max="7" width="2.140625" style="0" customWidth="1"/>
    <col min="8" max="8" width="2.28125" style="0" customWidth="1"/>
    <col min="9" max="9" width="11.421875" style="0" customWidth="1"/>
    <col min="10" max="10" width="2.140625" style="0" customWidth="1"/>
    <col min="11" max="11" width="2.00390625" style="0" customWidth="1"/>
    <col min="12" max="12" width="12.57421875" style="0" customWidth="1"/>
    <col min="13" max="14" width="2.140625" style="0" customWidth="1"/>
    <col min="16" max="16" width="2.140625" style="0" customWidth="1"/>
    <col min="17" max="17" width="1.1484375" style="0" customWidth="1"/>
    <col min="18" max="18" width="2.140625" style="0" customWidth="1"/>
    <col min="20" max="20" width="2.00390625" style="0" customWidth="1"/>
    <col min="21" max="21" width="1.1484375" style="0" customWidth="1"/>
    <col min="22" max="22" width="2.140625" style="0" customWidth="1"/>
    <col min="24" max="24" width="2.28125" style="0" customWidth="1"/>
    <col min="25" max="25" width="2.140625" style="0" customWidth="1"/>
    <col min="26" max="26" width="12.00390625" style="0" customWidth="1"/>
    <col min="27" max="27" width="2.28125" style="0" customWidth="1"/>
    <col min="28" max="28" width="1.1484375" style="0" customWidth="1"/>
    <col min="29" max="29" width="2.28125" style="0" customWidth="1"/>
    <col min="30" max="30" width="14.57421875" style="0" customWidth="1"/>
    <col min="31" max="32" width="2.140625" style="0" customWidth="1"/>
  </cols>
  <sheetData>
    <row r="1" spans="2:33" ht="15.75">
      <c r="B1" s="281" t="s">
        <v>100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</row>
    <row r="2" spans="2:33" ht="15.75">
      <c r="B2" s="282" t="s">
        <v>101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</row>
    <row r="3" spans="2:33" ht="15.75">
      <c r="B3" s="281" t="s">
        <v>239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</row>
    <row r="4" spans="2:33" ht="15.75">
      <c r="B4" s="281" t="s">
        <v>102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</row>
    <row r="5" spans="2:33" ht="10.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ht="12.75">
      <c r="B6" s="7"/>
      <c r="C6" s="73" t="s">
        <v>103</v>
      </c>
      <c r="D6" s="73"/>
      <c r="E6" s="7"/>
      <c r="F6" s="73" t="s">
        <v>103</v>
      </c>
      <c r="G6" s="73"/>
      <c r="H6" s="7"/>
      <c r="I6" s="73" t="s">
        <v>103</v>
      </c>
      <c r="J6" s="73"/>
      <c r="K6" s="7"/>
      <c r="L6" s="73" t="s">
        <v>103</v>
      </c>
      <c r="M6" s="73"/>
      <c r="N6" s="7"/>
      <c r="O6" s="73" t="s">
        <v>103</v>
      </c>
      <c r="P6" s="73"/>
      <c r="Q6" s="73"/>
      <c r="R6" s="7"/>
      <c r="S6" s="73" t="s">
        <v>103</v>
      </c>
      <c r="T6" s="73"/>
      <c r="U6" s="73"/>
      <c r="V6" s="7"/>
      <c r="W6" s="73" t="s">
        <v>103</v>
      </c>
      <c r="X6" s="73"/>
      <c r="Y6" s="7"/>
      <c r="Z6" s="73" t="s">
        <v>103</v>
      </c>
      <c r="AA6" s="73"/>
      <c r="AB6" s="73"/>
      <c r="AC6" s="7"/>
      <c r="AD6" s="73" t="s">
        <v>103</v>
      </c>
      <c r="AE6" s="73"/>
      <c r="AF6" s="7"/>
      <c r="AG6" s="73" t="s">
        <v>103</v>
      </c>
    </row>
    <row r="7" spans="2:33" ht="12.75">
      <c r="B7" s="9"/>
      <c r="C7" s="8">
        <v>1</v>
      </c>
      <c r="D7" s="77"/>
      <c r="E7" s="9"/>
      <c r="F7" s="8">
        <v>2</v>
      </c>
      <c r="G7" s="77"/>
      <c r="H7" s="9"/>
      <c r="I7" s="8">
        <v>3</v>
      </c>
      <c r="J7" s="77"/>
      <c r="K7" s="9"/>
      <c r="L7" s="8">
        <v>4</v>
      </c>
      <c r="M7" s="77"/>
      <c r="N7" s="9"/>
      <c r="O7" s="8">
        <v>5</v>
      </c>
      <c r="P7" s="77"/>
      <c r="Q7" s="77"/>
      <c r="R7" s="9"/>
      <c r="S7" s="8">
        <v>6</v>
      </c>
      <c r="T7" s="77"/>
      <c r="U7" s="77"/>
      <c r="V7" s="9"/>
      <c r="W7" s="8">
        <v>7</v>
      </c>
      <c r="X7" s="77"/>
      <c r="Y7" s="9"/>
      <c r="Z7" s="8">
        <v>8</v>
      </c>
      <c r="AA7" s="77"/>
      <c r="AB7" s="77"/>
      <c r="AC7" s="9"/>
      <c r="AD7" s="8">
        <v>9</v>
      </c>
      <c r="AE7" s="77"/>
      <c r="AF7" s="9"/>
      <c r="AG7" s="8">
        <v>10</v>
      </c>
    </row>
    <row r="8" spans="2:33" ht="6" customHeight="1">
      <c r="B8" s="9"/>
      <c r="C8" s="77"/>
      <c r="D8" s="77"/>
      <c r="E8" s="77"/>
      <c r="F8" s="77"/>
      <c r="G8" s="77"/>
      <c r="H8" s="77"/>
      <c r="I8" s="77"/>
      <c r="J8" s="77"/>
      <c r="K8" s="9"/>
      <c r="L8" s="77"/>
      <c r="M8" s="77"/>
      <c r="N8" s="9"/>
      <c r="O8" s="77"/>
      <c r="P8" s="77"/>
      <c r="Q8" s="77"/>
      <c r="R8" s="9"/>
      <c r="S8" s="77"/>
      <c r="T8" s="77"/>
      <c r="U8" s="77"/>
      <c r="V8" s="9"/>
      <c r="W8" s="77"/>
      <c r="X8" s="77"/>
      <c r="Y8" s="9"/>
      <c r="Z8" s="77"/>
      <c r="AA8" s="77"/>
      <c r="AB8" s="77"/>
      <c r="AC8" s="9"/>
      <c r="AD8" s="77"/>
      <c r="AE8" s="77"/>
      <c r="AF8" s="9"/>
      <c r="AG8" s="77"/>
    </row>
    <row r="9" spans="3:8" ht="7.5" customHeight="1">
      <c r="C9" s="142"/>
      <c r="D9" s="91"/>
      <c r="E9" s="91"/>
      <c r="F9" s="91"/>
      <c r="G9" s="91"/>
      <c r="H9" s="91"/>
    </row>
    <row r="10" spans="3:33" ht="18" customHeight="1">
      <c r="C10" s="310" t="s">
        <v>227</v>
      </c>
      <c r="D10" s="78"/>
      <c r="F10" s="287" t="s">
        <v>234</v>
      </c>
      <c r="G10" s="78"/>
      <c r="I10" s="304" t="s">
        <v>266</v>
      </c>
      <c r="J10" s="85"/>
      <c r="K10" s="74"/>
      <c r="L10" s="287" t="s">
        <v>267</v>
      </c>
      <c r="M10" s="85"/>
      <c r="N10" s="74"/>
      <c r="O10" s="306" t="s">
        <v>274</v>
      </c>
      <c r="P10" s="85"/>
      <c r="Q10" s="85"/>
      <c r="R10" s="74"/>
      <c r="S10" s="287" t="s">
        <v>289</v>
      </c>
      <c r="T10" s="85"/>
      <c r="U10" s="85"/>
      <c r="V10" s="74"/>
      <c r="W10" s="312" t="s">
        <v>290</v>
      </c>
      <c r="X10" s="78"/>
      <c r="Y10" s="74"/>
      <c r="Z10" s="314" t="s">
        <v>305</v>
      </c>
      <c r="AA10" s="78"/>
      <c r="AB10" s="78"/>
      <c r="AC10" s="74"/>
      <c r="AD10" s="290" t="s">
        <v>306</v>
      </c>
      <c r="AE10" s="85"/>
      <c r="AF10" s="74"/>
      <c r="AG10" s="251"/>
    </row>
    <row r="11" spans="3:39" ht="18" customHeight="1">
      <c r="C11" s="310"/>
      <c r="D11" s="78"/>
      <c r="F11" s="287"/>
      <c r="G11" s="85"/>
      <c r="H11" s="75"/>
      <c r="I11" s="305"/>
      <c r="J11" s="85"/>
      <c r="K11" s="75"/>
      <c r="L11" s="287"/>
      <c r="M11" s="85"/>
      <c r="N11" s="75"/>
      <c r="O11" s="311"/>
      <c r="P11" s="85"/>
      <c r="Q11" s="85"/>
      <c r="R11" s="75"/>
      <c r="S11" s="287"/>
      <c r="T11" s="85"/>
      <c r="U11" s="85"/>
      <c r="V11" s="75"/>
      <c r="W11" s="313"/>
      <c r="X11" s="85"/>
      <c r="Y11" s="75"/>
      <c r="Z11" s="315"/>
      <c r="AA11" s="85"/>
      <c r="AB11" s="85"/>
      <c r="AC11" s="75"/>
      <c r="AD11" s="291"/>
      <c r="AE11" s="85"/>
      <c r="AF11" s="75"/>
      <c r="AG11" s="251"/>
      <c r="AH11" s="75"/>
      <c r="AI11" s="75"/>
      <c r="AJ11" s="75"/>
      <c r="AK11" s="75"/>
      <c r="AL11" s="75"/>
      <c r="AM11" s="75"/>
    </row>
    <row r="12" spans="3:39" ht="7.5" customHeight="1">
      <c r="C12" s="157"/>
      <c r="D12" s="119"/>
      <c r="E12" s="142"/>
      <c r="F12" s="156"/>
      <c r="G12" s="106"/>
      <c r="H12" s="86"/>
      <c r="I12" s="83"/>
      <c r="J12" s="89"/>
      <c r="K12" s="106"/>
      <c r="L12" s="106"/>
      <c r="M12" s="106"/>
      <c r="N12" s="106"/>
      <c r="O12" s="117"/>
      <c r="P12" s="106"/>
      <c r="Q12" s="106"/>
      <c r="R12" s="106"/>
      <c r="S12" s="106"/>
      <c r="T12" s="106"/>
      <c r="U12" s="106"/>
      <c r="V12" s="86"/>
      <c r="W12" s="85"/>
      <c r="X12" s="85"/>
      <c r="Y12" s="87"/>
      <c r="Z12" s="85"/>
      <c r="AA12" s="85"/>
      <c r="AB12" s="85"/>
      <c r="AC12" s="75"/>
      <c r="AD12" s="85"/>
      <c r="AE12" s="85"/>
      <c r="AF12" s="75"/>
      <c r="AG12" s="85"/>
      <c r="AH12" s="75"/>
      <c r="AI12" s="75"/>
      <c r="AJ12" s="75"/>
      <c r="AK12" s="75"/>
      <c r="AL12" s="75"/>
      <c r="AM12" s="75"/>
    </row>
    <row r="13" spans="2:39" ht="7.5" customHeight="1">
      <c r="B13" s="142"/>
      <c r="C13" s="119"/>
      <c r="D13" s="119"/>
      <c r="E13" s="142"/>
      <c r="F13" s="106"/>
      <c r="G13" s="106"/>
      <c r="H13" s="106"/>
      <c r="I13" s="106"/>
      <c r="J13" s="106"/>
      <c r="K13" s="106"/>
      <c r="L13" s="85"/>
      <c r="M13" s="85"/>
      <c r="N13" s="87"/>
      <c r="O13" s="87"/>
      <c r="P13" s="106"/>
      <c r="Q13" s="106"/>
      <c r="R13" s="106"/>
      <c r="S13" s="106"/>
      <c r="T13" s="106"/>
      <c r="U13" s="106"/>
      <c r="V13" s="106"/>
      <c r="W13" s="106"/>
      <c r="X13" s="106"/>
      <c r="Y13" s="86"/>
      <c r="Z13" s="85"/>
      <c r="AA13" s="85"/>
      <c r="AB13" s="85"/>
      <c r="AC13" s="75"/>
      <c r="AD13" s="85"/>
      <c r="AE13" s="85"/>
      <c r="AF13" s="75"/>
      <c r="AG13" s="85"/>
      <c r="AH13" s="75"/>
      <c r="AI13" s="75"/>
      <c r="AJ13" s="75"/>
      <c r="AK13" s="75"/>
      <c r="AL13" s="75"/>
      <c r="AM13" s="75"/>
    </row>
    <row r="14" spans="1:39" ht="7.5" customHeight="1">
      <c r="A14" s="81"/>
      <c r="C14" s="74"/>
      <c r="D14" s="74"/>
      <c r="F14" s="75"/>
      <c r="G14" s="75"/>
      <c r="H14" s="75"/>
      <c r="I14" s="75"/>
      <c r="J14" s="75"/>
      <c r="K14" s="117"/>
      <c r="L14" s="75"/>
      <c r="M14" s="75"/>
      <c r="N14" s="87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</row>
    <row r="15" spans="1:39" ht="18.75" customHeight="1">
      <c r="A15" s="81"/>
      <c r="C15" s="307" t="s">
        <v>223</v>
      </c>
      <c r="D15" s="79"/>
      <c r="E15" s="80"/>
      <c r="F15" s="306" t="s">
        <v>233</v>
      </c>
      <c r="G15" s="78"/>
      <c r="H15" s="75"/>
      <c r="I15" s="300" t="s">
        <v>265</v>
      </c>
      <c r="J15" s="85"/>
      <c r="K15" s="75"/>
      <c r="L15" s="294" t="s">
        <v>268</v>
      </c>
      <c r="M15" s="85"/>
      <c r="N15" s="75"/>
      <c r="O15" s="294" t="s">
        <v>275</v>
      </c>
      <c r="P15" s="78"/>
      <c r="Q15" s="78"/>
      <c r="R15" s="86"/>
      <c r="S15" s="304" t="s">
        <v>288</v>
      </c>
      <c r="T15" s="89"/>
      <c r="U15" s="106"/>
      <c r="V15" s="88"/>
      <c r="W15" s="294" t="s">
        <v>291</v>
      </c>
      <c r="X15" s="79"/>
      <c r="Y15" s="88"/>
      <c r="Z15" s="294" t="s">
        <v>304</v>
      </c>
      <c r="AA15" s="89"/>
      <c r="AB15" s="106"/>
      <c r="AC15" s="88"/>
      <c r="AD15" s="294" t="s">
        <v>307</v>
      </c>
      <c r="AE15" s="89"/>
      <c r="AF15" s="88"/>
      <c r="AG15" s="294" t="s">
        <v>316</v>
      </c>
      <c r="AH15" s="75"/>
      <c r="AI15" s="75"/>
      <c r="AJ15" s="75"/>
      <c r="AK15" s="75"/>
      <c r="AL15" s="75"/>
      <c r="AM15" s="75"/>
    </row>
    <row r="16" spans="1:39" ht="5.25" customHeight="1" thickBot="1">
      <c r="A16" s="81"/>
      <c r="C16" s="308"/>
      <c r="D16" s="78"/>
      <c r="E16" s="91"/>
      <c r="F16" s="306"/>
      <c r="G16" s="78"/>
      <c r="H16" s="87"/>
      <c r="I16" s="303"/>
      <c r="J16" s="85"/>
      <c r="K16" s="75"/>
      <c r="L16" s="297"/>
      <c r="M16" s="89"/>
      <c r="N16" s="86"/>
      <c r="O16" s="295"/>
      <c r="P16" s="79"/>
      <c r="Q16" s="141"/>
      <c r="R16" s="86"/>
      <c r="S16" s="304"/>
      <c r="T16" s="85"/>
      <c r="U16" s="85"/>
      <c r="V16" s="125"/>
      <c r="W16" s="295"/>
      <c r="X16" s="78"/>
      <c r="Y16" s="107"/>
      <c r="Z16" s="297"/>
      <c r="AA16" s="85"/>
      <c r="AB16" s="85"/>
      <c r="AC16" s="107"/>
      <c r="AD16" s="297"/>
      <c r="AE16" s="85"/>
      <c r="AF16" s="107"/>
      <c r="AG16" s="297"/>
      <c r="AH16" s="75"/>
      <c r="AI16" s="75"/>
      <c r="AJ16" s="75"/>
      <c r="AK16" s="75"/>
      <c r="AL16" s="75"/>
      <c r="AM16" s="75"/>
    </row>
    <row r="17" spans="1:39" ht="17.25" customHeight="1">
      <c r="A17" s="81"/>
      <c r="C17" s="309"/>
      <c r="D17" s="78"/>
      <c r="F17" s="306"/>
      <c r="G17" s="130"/>
      <c r="H17" s="101"/>
      <c r="I17" s="302"/>
      <c r="J17" s="85"/>
      <c r="K17" s="75"/>
      <c r="L17" s="296"/>
      <c r="M17" s="85"/>
      <c r="N17" s="75"/>
      <c r="O17" s="296"/>
      <c r="P17" s="85"/>
      <c r="Q17" s="87"/>
      <c r="R17" s="75"/>
      <c r="S17" s="305"/>
      <c r="T17" s="85"/>
      <c r="U17" s="87"/>
      <c r="V17" s="75"/>
      <c r="W17" s="296"/>
      <c r="X17" s="85"/>
      <c r="Y17" s="75"/>
      <c r="Z17" s="296"/>
      <c r="AA17" s="85"/>
      <c r="AB17" s="85"/>
      <c r="AC17" s="75"/>
      <c r="AD17" s="296"/>
      <c r="AE17" s="85"/>
      <c r="AF17" s="75"/>
      <c r="AG17" s="296"/>
      <c r="AH17" s="75"/>
      <c r="AI17" s="75"/>
      <c r="AJ17" s="75"/>
      <c r="AK17" s="75"/>
      <c r="AL17" s="75"/>
      <c r="AM17" s="75"/>
    </row>
    <row r="18" spans="1:39" ht="7.5" customHeight="1">
      <c r="A18" s="81"/>
      <c r="C18" s="78"/>
      <c r="D18" s="78"/>
      <c r="F18" s="78"/>
      <c r="G18" s="130"/>
      <c r="H18" s="100"/>
      <c r="I18" s="85"/>
      <c r="J18" s="85"/>
      <c r="K18" s="75"/>
      <c r="L18" s="85"/>
      <c r="M18" s="85"/>
      <c r="N18" s="75"/>
      <c r="O18" s="85"/>
      <c r="P18" s="85"/>
      <c r="Q18" s="87"/>
      <c r="R18" s="75"/>
      <c r="S18" s="85"/>
      <c r="T18" s="106"/>
      <c r="U18" s="86"/>
      <c r="V18" s="106"/>
      <c r="W18" s="106"/>
      <c r="X18" s="106"/>
      <c r="Y18" s="106"/>
      <c r="Z18" s="106"/>
      <c r="AA18" s="106"/>
      <c r="AB18" s="106"/>
      <c r="AC18" s="106"/>
      <c r="AD18" s="85"/>
      <c r="AE18" s="85"/>
      <c r="AF18" s="75"/>
      <c r="AG18" s="85"/>
      <c r="AH18" s="75"/>
      <c r="AI18" s="75"/>
      <c r="AJ18" s="75"/>
      <c r="AK18" s="75"/>
      <c r="AL18" s="75"/>
      <c r="AM18" s="75"/>
    </row>
    <row r="19" spans="1:39" ht="7.5" customHeight="1">
      <c r="A19" s="81"/>
      <c r="C19" s="74"/>
      <c r="D19" s="74"/>
      <c r="F19" s="75"/>
      <c r="G19" s="113"/>
      <c r="H19" s="100"/>
      <c r="I19" s="75"/>
      <c r="J19" s="75"/>
      <c r="K19" s="75"/>
      <c r="L19" s="75"/>
      <c r="M19" s="75"/>
      <c r="N19" s="75"/>
      <c r="O19" s="75"/>
      <c r="P19" s="75"/>
      <c r="Q19" s="87"/>
      <c r="R19" s="75"/>
      <c r="S19" s="86"/>
      <c r="T19" s="75"/>
      <c r="U19" s="87"/>
      <c r="V19" s="75"/>
      <c r="W19" s="75"/>
      <c r="X19" s="75"/>
      <c r="Y19" s="75"/>
      <c r="Z19" s="75"/>
      <c r="AA19" s="75"/>
      <c r="AB19" s="75"/>
      <c r="AC19" s="117"/>
      <c r="AD19" s="75"/>
      <c r="AE19" s="75"/>
      <c r="AF19" s="75"/>
      <c r="AG19" s="75"/>
      <c r="AH19" s="75"/>
      <c r="AI19" s="75"/>
      <c r="AJ19" s="75"/>
      <c r="AK19" s="75"/>
      <c r="AL19" s="75"/>
      <c r="AM19" s="75"/>
    </row>
    <row r="20" spans="1:39" ht="18" customHeight="1" thickBot="1">
      <c r="A20" s="81"/>
      <c r="C20" s="287" t="s">
        <v>224</v>
      </c>
      <c r="D20" s="79"/>
      <c r="E20" s="80"/>
      <c r="F20" s="287" t="s">
        <v>237</v>
      </c>
      <c r="G20" s="90"/>
      <c r="H20" s="128"/>
      <c r="I20" s="287" t="s">
        <v>264</v>
      </c>
      <c r="J20" s="78"/>
      <c r="K20" s="86"/>
      <c r="L20" s="267" t="s">
        <v>269</v>
      </c>
      <c r="M20" s="78"/>
      <c r="N20" s="75"/>
      <c r="O20" s="287" t="s">
        <v>276</v>
      </c>
      <c r="P20" s="85"/>
      <c r="Q20" s="87"/>
      <c r="R20" s="75"/>
      <c r="S20" s="267" t="s">
        <v>287</v>
      </c>
      <c r="T20" s="89"/>
      <c r="U20" s="86"/>
      <c r="V20" s="88"/>
      <c r="W20" s="300" t="s">
        <v>292</v>
      </c>
      <c r="X20" s="85"/>
      <c r="Y20" s="74"/>
      <c r="Z20" s="287" t="s">
        <v>303</v>
      </c>
      <c r="AA20" s="85"/>
      <c r="AB20" s="85"/>
      <c r="AC20" s="104"/>
      <c r="AD20" s="267" t="s">
        <v>308</v>
      </c>
      <c r="AE20" s="85"/>
      <c r="AF20" s="74"/>
      <c r="AG20" s="251"/>
      <c r="AH20" s="75"/>
      <c r="AI20" s="75"/>
      <c r="AJ20" s="75"/>
      <c r="AK20" s="75"/>
      <c r="AL20" s="75"/>
      <c r="AM20" s="75"/>
    </row>
    <row r="21" spans="1:39" ht="18.75" customHeight="1">
      <c r="A21" s="81"/>
      <c r="C21" s="287"/>
      <c r="D21" s="78"/>
      <c r="F21" s="287"/>
      <c r="G21" s="113"/>
      <c r="H21" s="127"/>
      <c r="I21" s="287"/>
      <c r="J21" s="87"/>
      <c r="K21" s="75"/>
      <c r="L21" s="268"/>
      <c r="M21" s="85"/>
      <c r="N21" s="75"/>
      <c r="O21" s="287"/>
      <c r="P21" s="85"/>
      <c r="Q21" s="87"/>
      <c r="R21" s="75"/>
      <c r="S21" s="268"/>
      <c r="T21" s="85"/>
      <c r="U21" s="87"/>
      <c r="V21" s="75"/>
      <c r="W21" s="302"/>
      <c r="X21" s="85"/>
      <c r="Y21" s="75"/>
      <c r="Z21" s="298"/>
      <c r="AA21" s="226"/>
      <c r="AB21" s="113"/>
      <c r="AC21" s="85"/>
      <c r="AD21" s="268"/>
      <c r="AE21" s="85"/>
      <c r="AF21" s="75"/>
      <c r="AG21" s="251"/>
      <c r="AH21" s="75"/>
      <c r="AI21" s="75"/>
      <c r="AJ21" s="75"/>
      <c r="AK21" s="75"/>
      <c r="AL21" s="75"/>
      <c r="AM21" s="75"/>
    </row>
    <row r="22" spans="1:39" s="109" customFormat="1" ht="6.75" customHeight="1">
      <c r="A22" s="143"/>
      <c r="C22" s="110"/>
      <c r="D22" s="110"/>
      <c r="F22" s="111"/>
      <c r="G22" s="131"/>
      <c r="H22" s="129"/>
      <c r="I22" s="111"/>
      <c r="J22" s="122"/>
      <c r="K22" s="112"/>
      <c r="L22" s="111"/>
      <c r="M22" s="111"/>
      <c r="N22" s="112"/>
      <c r="O22" s="111"/>
      <c r="P22" s="111"/>
      <c r="Q22" s="122"/>
      <c r="R22" s="138"/>
      <c r="S22" s="111"/>
      <c r="T22" s="111"/>
      <c r="U22" s="122"/>
      <c r="V22" s="112"/>
      <c r="W22" s="111"/>
      <c r="X22" s="123"/>
      <c r="Y22" s="115"/>
      <c r="Z22" s="115"/>
      <c r="AA22" s="227"/>
      <c r="AB22" s="140"/>
      <c r="AC22" s="115"/>
      <c r="AD22" s="111"/>
      <c r="AE22" s="111"/>
      <c r="AF22" s="112"/>
      <c r="AG22" s="111"/>
      <c r="AH22" s="112"/>
      <c r="AI22" s="112"/>
      <c r="AJ22" s="112"/>
      <c r="AK22" s="112"/>
      <c r="AL22" s="112"/>
      <c r="AM22" s="112"/>
    </row>
    <row r="23" spans="1:39" s="109" customFormat="1" ht="6" customHeight="1">
      <c r="A23" s="143"/>
      <c r="C23" s="110"/>
      <c r="D23" s="110"/>
      <c r="F23" s="111"/>
      <c r="G23" s="131"/>
      <c r="H23" s="135"/>
      <c r="I23" s="115"/>
      <c r="J23" s="122"/>
      <c r="K23" s="123"/>
      <c r="L23" s="115"/>
      <c r="M23" s="115"/>
      <c r="N23" s="115"/>
      <c r="O23" s="115"/>
      <c r="P23" s="115"/>
      <c r="Q23" s="124"/>
      <c r="R23" s="137"/>
      <c r="S23" s="111"/>
      <c r="T23" s="111"/>
      <c r="U23" s="122"/>
      <c r="V23" s="112"/>
      <c r="W23" s="111"/>
      <c r="X23" s="111"/>
      <c r="Y23" s="112"/>
      <c r="Z23" s="111"/>
      <c r="AA23" s="136"/>
      <c r="AB23" s="115"/>
      <c r="AC23" s="116"/>
      <c r="AD23" s="123"/>
      <c r="AE23" s="115"/>
      <c r="AF23" s="115"/>
      <c r="AG23" s="111"/>
      <c r="AH23" s="112"/>
      <c r="AI23" s="112"/>
      <c r="AJ23" s="112"/>
      <c r="AK23" s="112"/>
      <c r="AL23" s="112"/>
      <c r="AM23" s="112"/>
    </row>
    <row r="24" spans="1:39" ht="7.5" customHeight="1">
      <c r="A24" s="81"/>
      <c r="F24" s="80"/>
      <c r="G24" s="134"/>
      <c r="H24" s="100"/>
      <c r="I24" s="75"/>
      <c r="J24" s="117"/>
      <c r="K24" s="75"/>
      <c r="L24" s="75"/>
      <c r="M24" s="75"/>
      <c r="N24" s="75"/>
      <c r="O24" s="75"/>
      <c r="P24" s="75"/>
      <c r="Q24" s="87"/>
      <c r="R24" s="75"/>
      <c r="S24" s="75"/>
      <c r="T24" s="75"/>
      <c r="U24" s="87"/>
      <c r="V24" s="75"/>
      <c r="W24" s="75"/>
      <c r="X24" s="75"/>
      <c r="Y24" s="75"/>
      <c r="Z24" s="86"/>
      <c r="AA24" s="85"/>
      <c r="AB24" s="85"/>
      <c r="AC24" s="100"/>
      <c r="AD24" s="89"/>
      <c r="AE24" s="75"/>
      <c r="AF24" s="117"/>
      <c r="AG24" s="75"/>
      <c r="AH24" s="75"/>
      <c r="AI24" s="75"/>
      <c r="AJ24" s="75"/>
      <c r="AK24" s="75"/>
      <c r="AL24" s="75"/>
      <c r="AM24" s="75"/>
    </row>
    <row r="25" spans="1:39" ht="20.25" customHeight="1" thickBot="1">
      <c r="A25" s="81"/>
      <c r="C25" s="310" t="s">
        <v>225</v>
      </c>
      <c r="D25" s="78"/>
      <c r="E25" s="81"/>
      <c r="F25" s="267" t="s">
        <v>256</v>
      </c>
      <c r="G25" s="113"/>
      <c r="H25" s="105"/>
      <c r="I25" s="300" t="s">
        <v>263</v>
      </c>
      <c r="J25" s="114"/>
      <c r="K25" s="75"/>
      <c r="L25" s="300" t="s">
        <v>270</v>
      </c>
      <c r="M25" s="79"/>
      <c r="N25" s="86"/>
      <c r="O25" s="267" t="s">
        <v>277</v>
      </c>
      <c r="P25" s="85"/>
      <c r="Q25" s="86"/>
      <c r="R25" s="86"/>
      <c r="S25" s="287" t="s">
        <v>286</v>
      </c>
      <c r="T25" s="85"/>
      <c r="U25" s="86"/>
      <c r="V25" s="88"/>
      <c r="W25" s="290" t="s">
        <v>293</v>
      </c>
      <c r="X25" s="79"/>
      <c r="Y25" s="88"/>
      <c r="Z25" s="267" t="s">
        <v>302</v>
      </c>
      <c r="AA25" s="79"/>
      <c r="AB25" s="119"/>
      <c r="AC25" s="139"/>
      <c r="AD25" s="300" t="s">
        <v>309</v>
      </c>
      <c r="AE25" s="85"/>
      <c r="AF25" s="74"/>
      <c r="AG25" s="300" t="s">
        <v>315</v>
      </c>
      <c r="AH25" s="75"/>
      <c r="AI25" s="75"/>
      <c r="AJ25" s="75"/>
      <c r="AK25" s="75"/>
      <c r="AL25" s="75"/>
      <c r="AM25" s="75"/>
    </row>
    <row r="26" spans="1:39" ht="6.75" customHeight="1" thickBot="1">
      <c r="A26" s="81"/>
      <c r="C26" s="310"/>
      <c r="D26" s="78"/>
      <c r="E26" s="81"/>
      <c r="F26" s="268"/>
      <c r="G26" s="89"/>
      <c r="H26" s="86"/>
      <c r="I26" s="301"/>
      <c r="J26" s="79"/>
      <c r="K26" s="87"/>
      <c r="L26" s="301"/>
      <c r="M26" s="79"/>
      <c r="N26" s="85"/>
      <c r="O26" s="267"/>
      <c r="P26" s="108"/>
      <c r="Q26" s="87"/>
      <c r="R26" s="85"/>
      <c r="S26" s="287"/>
      <c r="T26" s="108"/>
      <c r="U26" s="87"/>
      <c r="V26" s="107"/>
      <c r="W26" s="299"/>
      <c r="X26" s="78"/>
      <c r="Y26" s="98"/>
      <c r="Z26" s="267"/>
      <c r="AA26" s="119"/>
      <c r="AB26" s="78"/>
      <c r="AC26" s="102"/>
      <c r="AD26" s="301"/>
      <c r="AE26" s="85"/>
      <c r="AF26" s="74"/>
      <c r="AG26" s="301"/>
      <c r="AH26" s="75"/>
      <c r="AI26" s="75"/>
      <c r="AJ26" s="75"/>
      <c r="AK26" s="75"/>
      <c r="AL26" s="75"/>
      <c r="AM26" s="75"/>
    </row>
    <row r="27" spans="1:39" ht="18" customHeight="1">
      <c r="A27" s="81"/>
      <c r="C27" s="310"/>
      <c r="D27" s="78"/>
      <c r="E27" s="97"/>
      <c r="F27" s="268"/>
      <c r="G27" s="85"/>
      <c r="H27" s="75"/>
      <c r="I27" s="302"/>
      <c r="J27" s="85"/>
      <c r="K27" s="117"/>
      <c r="L27" s="302"/>
      <c r="M27" s="83"/>
      <c r="N27" s="75"/>
      <c r="O27" s="268"/>
      <c r="P27" s="87"/>
      <c r="Q27" s="87"/>
      <c r="R27" s="75"/>
      <c r="S27" s="298"/>
      <c r="T27" s="87"/>
      <c r="U27" s="87"/>
      <c r="V27" s="75"/>
      <c r="W27" s="291"/>
      <c r="X27" s="85"/>
      <c r="Y27" s="101"/>
      <c r="Z27" s="268"/>
      <c r="AA27" s="117"/>
      <c r="AB27" s="85"/>
      <c r="AC27" s="103"/>
      <c r="AD27" s="302"/>
      <c r="AE27" s="85"/>
      <c r="AF27" s="75"/>
      <c r="AG27" s="302"/>
      <c r="AH27" s="75"/>
      <c r="AI27" s="75"/>
      <c r="AJ27" s="75"/>
      <c r="AK27" s="75"/>
      <c r="AL27" s="75"/>
      <c r="AM27" s="75"/>
    </row>
    <row r="28" spans="1:39" s="109" customFormat="1" ht="6.75" customHeight="1">
      <c r="A28" s="143"/>
      <c r="C28" s="110"/>
      <c r="D28" s="110"/>
      <c r="E28" s="121"/>
      <c r="F28" s="111"/>
      <c r="G28" s="111"/>
      <c r="H28" s="112"/>
      <c r="I28" s="111"/>
      <c r="J28" s="111"/>
      <c r="K28" s="111"/>
      <c r="L28" s="111"/>
      <c r="M28" s="122"/>
      <c r="N28" s="123"/>
      <c r="O28" s="115"/>
      <c r="P28" s="124"/>
      <c r="Q28" s="124"/>
      <c r="R28" s="115"/>
      <c r="S28" s="111"/>
      <c r="T28" s="122"/>
      <c r="U28" s="122"/>
      <c r="V28" s="112"/>
      <c r="W28" s="111"/>
      <c r="X28" s="111"/>
      <c r="Y28" s="129"/>
      <c r="Z28" s="111"/>
      <c r="AA28" s="122"/>
      <c r="AB28" s="111"/>
      <c r="AC28" s="129"/>
      <c r="AD28" s="111"/>
      <c r="AE28" s="111"/>
      <c r="AF28" s="112"/>
      <c r="AG28" s="111"/>
      <c r="AH28" s="112"/>
      <c r="AI28" s="112"/>
      <c r="AJ28" s="112"/>
      <c r="AK28" s="112"/>
      <c r="AL28" s="112"/>
      <c r="AM28" s="112"/>
    </row>
    <row r="29" spans="1:39" ht="6.75" customHeight="1">
      <c r="A29" s="81"/>
      <c r="D29" s="91"/>
      <c r="E29" s="92"/>
      <c r="H29" s="75"/>
      <c r="I29" s="75"/>
      <c r="J29" s="75"/>
      <c r="K29" s="75"/>
      <c r="L29" s="75"/>
      <c r="M29" s="75"/>
      <c r="N29" s="75"/>
      <c r="O29" s="75"/>
      <c r="P29" s="87"/>
      <c r="Q29" s="87"/>
      <c r="R29" s="83"/>
      <c r="S29" s="75"/>
      <c r="T29" s="87"/>
      <c r="U29" s="87"/>
      <c r="V29" s="75"/>
      <c r="W29" s="75"/>
      <c r="X29" s="85"/>
      <c r="Y29" s="100"/>
      <c r="Z29" s="75"/>
      <c r="AA29" s="87"/>
      <c r="AB29" s="85"/>
      <c r="AC29" s="100"/>
      <c r="AD29" s="75"/>
      <c r="AE29" s="75"/>
      <c r="AF29" s="75"/>
      <c r="AG29" s="75"/>
      <c r="AH29" s="75"/>
      <c r="AI29" s="75"/>
      <c r="AJ29" s="75"/>
      <c r="AK29" s="75"/>
      <c r="AL29" s="75"/>
      <c r="AM29" s="75"/>
    </row>
    <row r="30" spans="1:39" ht="17.25" customHeight="1" thickBot="1">
      <c r="A30" s="81"/>
      <c r="C30" s="292" t="s">
        <v>228</v>
      </c>
      <c r="D30" s="90"/>
      <c r="E30" s="132"/>
      <c r="F30" s="292" t="s">
        <v>257</v>
      </c>
      <c r="G30" s="78"/>
      <c r="H30" s="75"/>
      <c r="I30" s="290" t="s">
        <v>262</v>
      </c>
      <c r="J30" s="85"/>
      <c r="K30" s="75"/>
      <c r="L30" s="320" t="s">
        <v>271</v>
      </c>
      <c r="M30" s="78"/>
      <c r="N30" s="75"/>
      <c r="O30" s="288" t="s">
        <v>278</v>
      </c>
      <c r="P30" s="87"/>
      <c r="Q30" s="87"/>
      <c r="R30" s="75"/>
      <c r="S30" s="287" t="s">
        <v>285</v>
      </c>
      <c r="T30" s="84"/>
      <c r="U30" s="86"/>
      <c r="V30" s="88"/>
      <c r="W30" s="290" t="s">
        <v>294</v>
      </c>
      <c r="X30" s="85"/>
      <c r="Y30" s="99"/>
      <c r="Z30" s="300" t="s">
        <v>301</v>
      </c>
      <c r="AA30" s="87"/>
      <c r="AB30" s="85"/>
      <c r="AC30" s="99"/>
      <c r="AD30" s="300" t="s">
        <v>310</v>
      </c>
      <c r="AE30" s="85"/>
      <c r="AF30" s="74"/>
      <c r="AG30" s="251"/>
      <c r="AH30" s="75"/>
      <c r="AI30" s="75"/>
      <c r="AJ30" s="75"/>
      <c r="AK30" s="75"/>
      <c r="AL30" s="75"/>
      <c r="AM30" s="75"/>
    </row>
    <row r="31" spans="1:39" ht="5.25" customHeight="1">
      <c r="A31" s="81"/>
      <c r="C31" s="292"/>
      <c r="D31" s="133"/>
      <c r="E31" s="91"/>
      <c r="F31" s="292"/>
      <c r="G31" s="78"/>
      <c r="H31" s="75"/>
      <c r="I31" s="316"/>
      <c r="J31" s="85"/>
      <c r="K31" s="86"/>
      <c r="L31" s="321"/>
      <c r="M31" s="78"/>
      <c r="N31" s="75"/>
      <c r="O31" s="323"/>
      <c r="P31" s="87"/>
      <c r="Q31" s="87"/>
      <c r="R31" s="75"/>
      <c r="S31" s="287"/>
      <c r="T31" s="82"/>
      <c r="U31" s="87"/>
      <c r="V31" s="107"/>
      <c r="W31" s="316"/>
      <c r="X31" s="85"/>
      <c r="Y31" s="107"/>
      <c r="Z31" s="303"/>
      <c r="AA31" s="87"/>
      <c r="AB31" s="89"/>
      <c r="AC31" s="88"/>
      <c r="AD31" s="301"/>
      <c r="AE31" s="85"/>
      <c r="AF31" s="74"/>
      <c r="AG31" s="251"/>
      <c r="AH31" s="75"/>
      <c r="AI31" s="75"/>
      <c r="AJ31" s="75"/>
      <c r="AK31" s="75"/>
      <c r="AL31" s="75"/>
      <c r="AM31" s="75"/>
    </row>
    <row r="32" spans="1:39" ht="18" customHeight="1">
      <c r="A32" s="81"/>
      <c r="C32" s="292"/>
      <c r="D32" s="78"/>
      <c r="E32" s="92"/>
      <c r="F32" s="293"/>
      <c r="G32" s="85"/>
      <c r="H32" s="75"/>
      <c r="I32" s="291"/>
      <c r="J32" s="87"/>
      <c r="K32" s="75"/>
      <c r="L32" s="322"/>
      <c r="M32" s="85"/>
      <c r="N32" s="75"/>
      <c r="O32" s="289"/>
      <c r="P32" s="87"/>
      <c r="Q32" s="87"/>
      <c r="R32" s="75"/>
      <c r="S32" s="298"/>
      <c r="T32" s="85"/>
      <c r="U32" s="87"/>
      <c r="V32" s="75"/>
      <c r="W32" s="291"/>
      <c r="X32" s="85"/>
      <c r="Y32" s="75"/>
      <c r="Z32" s="302"/>
      <c r="AA32" s="85"/>
      <c r="AB32" s="85"/>
      <c r="AC32" s="75"/>
      <c r="AD32" s="302"/>
      <c r="AE32" s="85"/>
      <c r="AF32" s="75"/>
      <c r="AG32" s="251"/>
      <c r="AH32" s="75"/>
      <c r="AI32" s="75"/>
      <c r="AJ32" s="75"/>
      <c r="AK32" s="75"/>
      <c r="AL32" s="75"/>
      <c r="AM32" s="75"/>
    </row>
    <row r="33" spans="1:39" s="109" customFormat="1" ht="7.5" customHeight="1">
      <c r="A33" s="143"/>
      <c r="C33" s="110"/>
      <c r="D33" s="110"/>
      <c r="E33" s="121"/>
      <c r="F33" s="126"/>
      <c r="G33" s="111"/>
      <c r="H33" s="112"/>
      <c r="I33" s="111"/>
      <c r="J33" s="122"/>
      <c r="K33" s="112"/>
      <c r="L33" s="126"/>
      <c r="M33" s="115"/>
      <c r="N33" s="124"/>
      <c r="O33" s="115"/>
      <c r="P33" s="124"/>
      <c r="Q33" s="124"/>
      <c r="R33" s="115"/>
      <c r="S33" s="115"/>
      <c r="T33" s="115"/>
      <c r="U33" s="124"/>
      <c r="V33" s="112"/>
      <c r="W33" s="111"/>
      <c r="X33" s="111"/>
      <c r="Y33" s="112"/>
      <c r="Z33" s="111"/>
      <c r="AA33" s="111"/>
      <c r="AB33" s="111"/>
      <c r="AC33" s="112"/>
      <c r="AD33" s="111"/>
      <c r="AE33" s="111"/>
      <c r="AF33" s="112"/>
      <c r="AG33" s="111"/>
      <c r="AH33" s="112"/>
      <c r="AI33" s="112"/>
      <c r="AJ33" s="112"/>
      <c r="AK33" s="112"/>
      <c r="AL33" s="112"/>
      <c r="AM33" s="112"/>
    </row>
    <row r="34" spans="1:39" s="109" customFormat="1" ht="7.5" customHeight="1">
      <c r="A34" s="143"/>
      <c r="C34" s="110"/>
      <c r="D34" s="110"/>
      <c r="E34" s="121"/>
      <c r="F34" s="122"/>
      <c r="G34" s="115"/>
      <c r="H34" s="115"/>
      <c r="I34" s="115"/>
      <c r="J34" s="124"/>
      <c r="K34" s="115"/>
      <c r="L34" s="115"/>
      <c r="M34" s="115"/>
      <c r="N34" s="124"/>
      <c r="O34" s="111"/>
      <c r="P34" s="122"/>
      <c r="Q34" s="122"/>
      <c r="R34" s="111"/>
      <c r="S34" s="111"/>
      <c r="T34" s="111"/>
      <c r="U34" s="111"/>
      <c r="V34" s="112"/>
      <c r="W34" s="111"/>
      <c r="X34" s="111"/>
      <c r="Y34" s="112"/>
      <c r="Z34" s="111"/>
      <c r="AA34" s="111"/>
      <c r="AB34" s="111"/>
      <c r="AC34" s="112"/>
      <c r="AD34" s="111"/>
      <c r="AE34" s="111"/>
      <c r="AF34" s="112"/>
      <c r="AG34" s="111"/>
      <c r="AH34" s="112"/>
      <c r="AI34" s="112"/>
      <c r="AJ34" s="112"/>
      <c r="AK34" s="112"/>
      <c r="AL34" s="112"/>
      <c r="AM34" s="112"/>
    </row>
    <row r="35" spans="1:39" ht="6.75" customHeight="1">
      <c r="A35" s="81"/>
      <c r="D35" s="91"/>
      <c r="E35" s="92"/>
      <c r="H35" s="75"/>
      <c r="I35" s="75"/>
      <c r="J35" s="87"/>
      <c r="K35" s="75"/>
      <c r="L35" s="75"/>
      <c r="M35" s="75"/>
      <c r="N35" s="75"/>
      <c r="O35" s="75"/>
      <c r="P35" s="87"/>
      <c r="Q35" s="87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</row>
    <row r="36" spans="1:39" ht="18.75" customHeight="1">
      <c r="A36" s="81"/>
      <c r="B36" s="144"/>
      <c r="C36" s="310" t="s">
        <v>226</v>
      </c>
      <c r="D36" s="78"/>
      <c r="E36" s="93"/>
      <c r="F36" s="267" t="s">
        <v>258</v>
      </c>
      <c r="G36" s="78"/>
      <c r="H36" s="85"/>
      <c r="I36" s="267" t="s">
        <v>261</v>
      </c>
      <c r="J36" s="114"/>
      <c r="K36" s="85"/>
      <c r="L36" s="267" t="s">
        <v>272</v>
      </c>
      <c r="M36" s="78"/>
      <c r="N36" s="75"/>
      <c r="O36" s="288" t="s">
        <v>279</v>
      </c>
      <c r="P36" s="87"/>
      <c r="Q36" s="87"/>
      <c r="R36" s="75"/>
      <c r="S36" s="287" t="s">
        <v>284</v>
      </c>
      <c r="T36" s="85"/>
      <c r="U36" s="85"/>
      <c r="V36" s="74"/>
      <c r="W36" s="314" t="s">
        <v>295</v>
      </c>
      <c r="X36" s="79"/>
      <c r="Y36" s="88"/>
      <c r="Z36" s="314" t="s">
        <v>300</v>
      </c>
      <c r="AA36" s="79"/>
      <c r="AB36" s="119"/>
      <c r="AC36" s="88"/>
      <c r="AD36" s="314" t="s">
        <v>311</v>
      </c>
      <c r="AE36" s="85"/>
      <c r="AF36" s="74"/>
      <c r="AG36" s="251"/>
      <c r="AH36" s="75"/>
      <c r="AI36" s="75"/>
      <c r="AJ36" s="75"/>
      <c r="AK36" s="75"/>
      <c r="AL36" s="75"/>
      <c r="AM36" s="75"/>
    </row>
    <row r="37" spans="3:39" ht="4.5" customHeight="1">
      <c r="C37" s="310"/>
      <c r="D37" s="78"/>
      <c r="E37" s="93"/>
      <c r="F37" s="267"/>
      <c r="G37" s="119"/>
      <c r="H37" s="106"/>
      <c r="I37" s="267"/>
      <c r="J37" s="119"/>
      <c r="K37" s="106"/>
      <c r="L37" s="267"/>
      <c r="M37" s="78"/>
      <c r="N37" s="75"/>
      <c r="O37" s="319"/>
      <c r="P37" s="87"/>
      <c r="Q37" s="87"/>
      <c r="R37" s="75"/>
      <c r="S37" s="298"/>
      <c r="T37" s="85"/>
      <c r="U37" s="85"/>
      <c r="V37" s="74"/>
      <c r="W37" s="317"/>
      <c r="X37" s="78"/>
      <c r="Y37" s="107"/>
      <c r="Z37" s="317"/>
      <c r="AA37" s="118"/>
      <c r="AB37" s="120"/>
      <c r="AC37" s="107"/>
      <c r="AD37" s="317"/>
      <c r="AE37" s="85"/>
      <c r="AF37" s="74"/>
      <c r="AG37" s="251"/>
      <c r="AH37" s="75"/>
      <c r="AI37" s="75"/>
      <c r="AJ37" s="75"/>
      <c r="AK37" s="75"/>
      <c r="AL37" s="75"/>
      <c r="AM37" s="75"/>
    </row>
    <row r="38" spans="3:39" ht="17.25" customHeight="1">
      <c r="C38" s="310"/>
      <c r="D38" s="78"/>
      <c r="E38" s="93"/>
      <c r="F38" s="268"/>
      <c r="G38" s="85"/>
      <c r="H38" s="75"/>
      <c r="I38" s="268"/>
      <c r="J38" s="85"/>
      <c r="K38" s="75"/>
      <c r="L38" s="268"/>
      <c r="M38" s="85"/>
      <c r="N38" s="75"/>
      <c r="O38" s="289"/>
      <c r="P38" s="87"/>
      <c r="Q38" s="87"/>
      <c r="R38" s="75"/>
      <c r="S38" s="298"/>
      <c r="T38" s="85"/>
      <c r="U38" s="85"/>
      <c r="V38" s="75"/>
      <c r="W38" s="315"/>
      <c r="X38" s="85"/>
      <c r="Y38" s="75"/>
      <c r="Z38" s="315"/>
      <c r="AA38" s="85"/>
      <c r="AB38" s="117"/>
      <c r="AC38" s="75"/>
      <c r="AD38" s="315"/>
      <c r="AE38" s="85"/>
      <c r="AF38" s="75"/>
      <c r="AG38" s="251"/>
      <c r="AH38" s="75"/>
      <c r="AI38" s="75"/>
      <c r="AJ38" s="75"/>
      <c r="AK38" s="75"/>
      <c r="AL38" s="75"/>
      <c r="AM38" s="75"/>
    </row>
    <row r="39" spans="3:39" s="109" customFormat="1" ht="6.75" customHeight="1">
      <c r="C39" s="110"/>
      <c r="D39" s="110"/>
      <c r="E39" s="121"/>
      <c r="F39" s="111"/>
      <c r="G39" s="111"/>
      <c r="H39" s="112"/>
      <c r="I39" s="111"/>
      <c r="J39" s="111"/>
      <c r="K39" s="112"/>
      <c r="L39" s="111"/>
      <c r="M39" s="111"/>
      <c r="N39" s="112"/>
      <c r="O39" s="111"/>
      <c r="P39" s="122"/>
      <c r="Q39" s="122"/>
      <c r="R39" s="123"/>
      <c r="S39" s="115"/>
      <c r="T39" s="115"/>
      <c r="U39" s="115"/>
      <c r="V39" s="124"/>
      <c r="W39" s="111"/>
      <c r="X39" s="111"/>
      <c r="Y39" s="112"/>
      <c r="Z39" s="111"/>
      <c r="AA39" s="111"/>
      <c r="AB39" s="122"/>
      <c r="AC39" s="112"/>
      <c r="AD39" s="111"/>
      <c r="AE39" s="111"/>
      <c r="AF39" s="112"/>
      <c r="AG39" s="111"/>
      <c r="AH39" s="112"/>
      <c r="AI39" s="112"/>
      <c r="AJ39" s="112"/>
      <c r="AK39" s="112"/>
      <c r="AL39" s="112"/>
      <c r="AM39" s="112"/>
    </row>
    <row r="40" spans="3:39" ht="6.75" customHeight="1">
      <c r="C40" s="76"/>
      <c r="D40" s="94"/>
      <c r="E40" s="92"/>
      <c r="F40" s="76"/>
      <c r="G40" s="76"/>
      <c r="H40" s="75"/>
      <c r="I40" s="75"/>
      <c r="J40" s="75"/>
      <c r="K40" s="75"/>
      <c r="L40" s="75"/>
      <c r="M40" s="75"/>
      <c r="N40" s="75"/>
      <c r="O40" s="75"/>
      <c r="P40" s="87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87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4:39" ht="18" customHeight="1" thickBot="1">
      <c r="D41" s="95"/>
      <c r="E41" s="96"/>
      <c r="F41" s="267" t="s">
        <v>259</v>
      </c>
      <c r="G41" s="85"/>
      <c r="H41" s="75"/>
      <c r="I41" s="290" t="s">
        <v>260</v>
      </c>
      <c r="J41" s="79"/>
      <c r="K41" s="86"/>
      <c r="L41" s="290" t="s">
        <v>273</v>
      </c>
      <c r="M41" s="78"/>
      <c r="N41" s="75"/>
      <c r="O41" s="290" t="s">
        <v>280</v>
      </c>
      <c r="P41" s="87"/>
      <c r="Q41" s="85"/>
      <c r="R41" s="87"/>
      <c r="S41" s="306" t="s">
        <v>283</v>
      </c>
      <c r="T41" s="85"/>
      <c r="U41" s="85"/>
      <c r="V41" s="74"/>
      <c r="W41" s="290" t="s">
        <v>296</v>
      </c>
      <c r="X41" s="78"/>
      <c r="Y41" s="74"/>
      <c r="Z41" s="307" t="s">
        <v>299</v>
      </c>
      <c r="AA41" s="85"/>
      <c r="AB41" s="87"/>
      <c r="AC41" s="88"/>
      <c r="AD41" s="294" t="s">
        <v>312</v>
      </c>
      <c r="AE41" s="89"/>
      <c r="AF41" s="88"/>
      <c r="AG41" s="294" t="s">
        <v>314</v>
      </c>
      <c r="AH41" s="75"/>
      <c r="AI41" s="75"/>
      <c r="AJ41" s="75"/>
      <c r="AK41" s="75"/>
      <c r="AL41" s="75"/>
      <c r="AM41" s="75"/>
    </row>
    <row r="42" spans="6:39" ht="24" customHeight="1">
      <c r="F42" s="268"/>
      <c r="G42" s="85"/>
      <c r="H42" s="75"/>
      <c r="I42" s="291"/>
      <c r="J42" s="85"/>
      <c r="K42" s="75"/>
      <c r="L42" s="291"/>
      <c r="M42" s="85"/>
      <c r="N42" s="75"/>
      <c r="O42" s="291"/>
      <c r="P42" s="87"/>
      <c r="Q42" s="85"/>
      <c r="R42" s="101"/>
      <c r="S42" s="311"/>
      <c r="T42" s="85"/>
      <c r="U42" s="85"/>
      <c r="V42" s="75"/>
      <c r="W42" s="291"/>
      <c r="X42" s="85"/>
      <c r="Y42" s="75"/>
      <c r="Z42" s="318"/>
      <c r="AA42" s="85"/>
      <c r="AB42" s="85"/>
      <c r="AC42" s="75"/>
      <c r="AD42" s="296"/>
      <c r="AE42" s="85"/>
      <c r="AF42" s="75"/>
      <c r="AG42" s="296"/>
      <c r="AH42" s="75"/>
      <c r="AI42" s="75"/>
      <c r="AJ42" s="75"/>
      <c r="AK42" s="75"/>
      <c r="AL42" s="75"/>
      <c r="AM42" s="75"/>
    </row>
    <row r="43" spans="6:39" ht="10.5" customHeight="1"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87"/>
      <c r="Q43" s="85"/>
      <c r="R43" s="100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</row>
    <row r="44" spans="6:39" ht="18" customHeight="1" thickBot="1">
      <c r="F44" s="75"/>
      <c r="G44" s="75"/>
      <c r="H44" s="75"/>
      <c r="I44" s="75"/>
      <c r="J44" s="75"/>
      <c r="K44" s="75"/>
      <c r="L44" s="75"/>
      <c r="M44" s="75"/>
      <c r="N44" s="75"/>
      <c r="O44" s="290" t="s">
        <v>281</v>
      </c>
      <c r="P44" s="84"/>
      <c r="Q44" s="85"/>
      <c r="R44" s="105"/>
      <c r="S44" s="292" t="s">
        <v>282</v>
      </c>
      <c r="T44" s="75"/>
      <c r="U44" s="75"/>
      <c r="V44" s="75"/>
      <c r="W44" s="288" t="s">
        <v>297</v>
      </c>
      <c r="X44" s="78"/>
      <c r="Y44" s="75"/>
      <c r="Z44" s="290" t="s">
        <v>298</v>
      </c>
      <c r="AA44" s="85"/>
      <c r="AB44" s="85"/>
      <c r="AC44" s="75"/>
      <c r="AD44" s="290" t="s">
        <v>313</v>
      </c>
      <c r="AE44" s="75"/>
      <c r="AF44" s="75"/>
      <c r="AG44" s="75"/>
      <c r="AH44" s="75"/>
      <c r="AI44" s="75"/>
      <c r="AJ44" s="75"/>
      <c r="AK44" s="75"/>
      <c r="AL44" s="75"/>
      <c r="AM44" s="75"/>
    </row>
    <row r="45" spans="7:39" ht="18" customHeight="1">
      <c r="G45" s="76"/>
      <c r="H45" s="75"/>
      <c r="I45" s="75"/>
      <c r="J45" s="75"/>
      <c r="K45" s="75"/>
      <c r="L45" s="75"/>
      <c r="M45" s="75"/>
      <c r="N45" s="75"/>
      <c r="O45" s="291"/>
      <c r="P45" s="75"/>
      <c r="Q45" s="75"/>
      <c r="R45" s="75"/>
      <c r="S45" s="293"/>
      <c r="T45" s="75"/>
      <c r="U45" s="75"/>
      <c r="V45" s="75"/>
      <c r="W45" s="289"/>
      <c r="X45" s="85"/>
      <c r="Y45" s="75"/>
      <c r="Z45" s="291"/>
      <c r="AA45" s="85"/>
      <c r="AB45" s="85"/>
      <c r="AC45" s="75"/>
      <c r="AD45" s="291"/>
      <c r="AE45" s="75"/>
      <c r="AF45" s="75"/>
      <c r="AG45" s="75"/>
      <c r="AH45" s="75"/>
      <c r="AI45" s="75"/>
      <c r="AJ45" s="75"/>
      <c r="AK45" s="75"/>
      <c r="AL45" s="75"/>
      <c r="AM45" s="75"/>
    </row>
    <row r="46" ht="9" customHeight="1">
      <c r="G46" s="76"/>
    </row>
    <row r="47" spans="3:33" ht="11.25" customHeight="1">
      <c r="C47" s="76" t="s">
        <v>229</v>
      </c>
      <c r="D47" s="76"/>
      <c r="F47" s="76" t="s">
        <v>231</v>
      </c>
      <c r="I47" s="76" t="s">
        <v>231</v>
      </c>
      <c r="L47" s="76" t="s">
        <v>231</v>
      </c>
      <c r="O47" s="76" t="s">
        <v>235</v>
      </c>
      <c r="S47" s="76" t="s">
        <v>235</v>
      </c>
      <c r="W47" s="76" t="s">
        <v>235</v>
      </c>
      <c r="Z47" s="76" t="s">
        <v>235</v>
      </c>
      <c r="AD47" s="76" t="s">
        <v>235</v>
      </c>
      <c r="AG47" s="76" t="s">
        <v>238</v>
      </c>
    </row>
    <row r="48" spans="3:33" ht="11.25" customHeight="1">
      <c r="C48" s="76" t="s">
        <v>230</v>
      </c>
      <c r="D48" s="76"/>
      <c r="F48" s="76" t="s">
        <v>232</v>
      </c>
      <c r="I48" s="76" t="s">
        <v>232</v>
      </c>
      <c r="L48" s="76" t="s">
        <v>230</v>
      </c>
      <c r="O48" s="76" t="s">
        <v>246</v>
      </c>
      <c r="S48" s="76" t="s">
        <v>247</v>
      </c>
      <c r="W48" s="76" t="s">
        <v>247</v>
      </c>
      <c r="Z48" s="76" t="s">
        <v>247</v>
      </c>
      <c r="AD48" s="76" t="s">
        <v>248</v>
      </c>
      <c r="AG48" s="76" t="s">
        <v>236</v>
      </c>
    </row>
    <row r="49" ht="9.75" customHeight="1"/>
    <row r="50" spans="3:33" ht="12.75">
      <c r="C50" s="145" t="s">
        <v>240</v>
      </c>
      <c r="D50" s="146"/>
      <c r="F50" s="145" t="s">
        <v>242</v>
      </c>
      <c r="G50" s="150"/>
      <c r="I50" s="237" t="s">
        <v>244</v>
      </c>
      <c r="J50" s="237"/>
      <c r="K50" s="152"/>
      <c r="M50" s="238" t="s">
        <v>252</v>
      </c>
      <c r="N50" s="238"/>
      <c r="O50" s="238"/>
      <c r="AC50" s="239" t="s">
        <v>249</v>
      </c>
      <c r="AD50" s="239"/>
      <c r="AE50" s="239"/>
      <c r="AF50" s="239"/>
      <c r="AG50" s="154">
        <v>70</v>
      </c>
    </row>
    <row r="51" spans="3:33" ht="12.75">
      <c r="C51" s="148" t="s">
        <v>241</v>
      </c>
      <c r="D51" s="149"/>
      <c r="F51" s="148" t="s">
        <v>243</v>
      </c>
      <c r="G51" s="151"/>
      <c r="I51" s="240" t="s">
        <v>245</v>
      </c>
      <c r="J51" s="240"/>
      <c r="K51" s="153"/>
      <c r="M51" s="234" t="s">
        <v>106</v>
      </c>
      <c r="N51" s="234"/>
      <c r="O51" s="147" t="s">
        <v>109</v>
      </c>
      <c r="P51" s="234" t="s">
        <v>104</v>
      </c>
      <c r="Q51" s="234"/>
      <c r="R51" s="234"/>
      <c r="S51" s="147" t="s">
        <v>253</v>
      </c>
      <c r="T51" s="234" t="s">
        <v>254</v>
      </c>
      <c r="U51" s="234"/>
      <c r="V51" s="234"/>
      <c r="W51" s="147" t="s">
        <v>255</v>
      </c>
      <c r="AC51" s="239" t="s">
        <v>250</v>
      </c>
      <c r="AD51" s="239"/>
      <c r="AE51" s="239"/>
      <c r="AF51" s="239"/>
      <c r="AG51" s="154">
        <v>153</v>
      </c>
    </row>
    <row r="52" spans="13:23" ht="13.5" thickBot="1">
      <c r="M52" s="234" t="s">
        <v>105</v>
      </c>
      <c r="N52" s="234"/>
      <c r="O52" s="147" t="s">
        <v>108</v>
      </c>
      <c r="P52" s="234" t="s">
        <v>107</v>
      </c>
      <c r="Q52" s="234"/>
      <c r="R52" s="234"/>
      <c r="S52" s="147" t="s">
        <v>251</v>
      </c>
      <c r="T52" s="235"/>
      <c r="U52" s="235"/>
      <c r="V52" s="235"/>
      <c r="W52" s="155" t="s">
        <v>7</v>
      </c>
    </row>
    <row r="53" spans="3:7" ht="12.75">
      <c r="C53" s="236" t="s">
        <v>317</v>
      </c>
      <c r="D53" s="236"/>
      <c r="E53" s="236"/>
      <c r="F53" s="236"/>
      <c r="G53" s="236"/>
    </row>
  </sheetData>
  <sheetProtection/>
  <mergeCells count="90">
    <mergeCell ref="I41:I42"/>
    <mergeCell ref="L41:L42"/>
    <mergeCell ref="O41:O42"/>
    <mergeCell ref="F30:F32"/>
    <mergeCell ref="F20:F21"/>
    <mergeCell ref="I30:I32"/>
    <mergeCell ref="L30:L32"/>
    <mergeCell ref="O30:O32"/>
    <mergeCell ref="I36:I38"/>
    <mergeCell ref="L36:L38"/>
    <mergeCell ref="C25:C27"/>
    <mergeCell ref="F25:F27"/>
    <mergeCell ref="C30:C32"/>
    <mergeCell ref="C36:C38"/>
    <mergeCell ref="F36:F38"/>
    <mergeCell ref="F41:F42"/>
    <mergeCell ref="O36:O38"/>
    <mergeCell ref="I20:I21"/>
    <mergeCell ref="L20:L21"/>
    <mergeCell ref="O20:O21"/>
    <mergeCell ref="I25:I27"/>
    <mergeCell ref="L25:L27"/>
    <mergeCell ref="O25:O27"/>
    <mergeCell ref="W36:W38"/>
    <mergeCell ref="Z36:Z38"/>
    <mergeCell ref="AD36:AD38"/>
    <mergeCell ref="AG36:AG38"/>
    <mergeCell ref="S41:S42"/>
    <mergeCell ref="W41:W42"/>
    <mergeCell ref="Z41:Z42"/>
    <mergeCell ref="AD41:AD42"/>
    <mergeCell ref="AG41:AG42"/>
    <mergeCell ref="AG25:AG27"/>
    <mergeCell ref="S30:S32"/>
    <mergeCell ref="W30:W32"/>
    <mergeCell ref="Z30:Z32"/>
    <mergeCell ref="AD30:AD32"/>
    <mergeCell ref="AG30:AG32"/>
    <mergeCell ref="AG15:AG17"/>
    <mergeCell ref="L10:L11"/>
    <mergeCell ref="S20:S21"/>
    <mergeCell ref="W20:W21"/>
    <mergeCell ref="Z20:Z21"/>
    <mergeCell ref="AD20:AD21"/>
    <mergeCell ref="AG20:AG21"/>
    <mergeCell ref="W10:W11"/>
    <mergeCell ref="Z10:Z11"/>
    <mergeCell ref="AD10:AD11"/>
    <mergeCell ref="B1:AG1"/>
    <mergeCell ref="B2:AG2"/>
    <mergeCell ref="B3:AG3"/>
    <mergeCell ref="B4:AG4"/>
    <mergeCell ref="AG10:AG11"/>
    <mergeCell ref="C10:C11"/>
    <mergeCell ref="F10:F11"/>
    <mergeCell ref="I10:I11"/>
    <mergeCell ref="O10:O11"/>
    <mergeCell ref="S10:S11"/>
    <mergeCell ref="I15:I17"/>
    <mergeCell ref="L15:L17"/>
    <mergeCell ref="O15:O17"/>
    <mergeCell ref="S15:S17"/>
    <mergeCell ref="F15:F17"/>
    <mergeCell ref="C15:C17"/>
    <mergeCell ref="O44:O45"/>
    <mergeCell ref="S44:S45"/>
    <mergeCell ref="W15:W17"/>
    <mergeCell ref="Z15:Z17"/>
    <mergeCell ref="AD15:AD17"/>
    <mergeCell ref="S25:S27"/>
    <mergeCell ref="W25:W27"/>
    <mergeCell ref="Z25:Z27"/>
    <mergeCell ref="AD25:AD27"/>
    <mergeCell ref="S36:S38"/>
    <mergeCell ref="I50:J50"/>
    <mergeCell ref="I51:J51"/>
    <mergeCell ref="C20:C21"/>
    <mergeCell ref="AC50:AF50"/>
    <mergeCell ref="AC51:AF51"/>
    <mergeCell ref="M50:O50"/>
    <mergeCell ref="M51:N51"/>
    <mergeCell ref="W44:W45"/>
    <mergeCell ref="Z44:Z45"/>
    <mergeCell ref="AD44:AD45"/>
    <mergeCell ref="C53:G53"/>
    <mergeCell ref="M52:N52"/>
    <mergeCell ref="P51:R51"/>
    <mergeCell ref="P52:R52"/>
    <mergeCell ref="T51:V51"/>
    <mergeCell ref="T52:V52"/>
  </mergeCells>
  <hyperlinks>
    <hyperlink ref="F25:F27" r:id="rId1" display="1"/>
    <hyperlink ref="F36:F38" r:id="rId2" display="C:\Users\Documents and Settings\bdmontoya\Escritorio\Actualizacion Malla y programas 2011\Entregas Definitivas 2011-01\Area Biomedica\Programas area Biomedica\Sicologia gral y evolutiva Programa 2011-01.docx"/>
    <hyperlink ref="F41:F42" r:id="rId3" display="1"/>
    <hyperlink ref="I25:I27" r:id="rId4" display="C:\Users\Documents and Settings\bdmontoya\Escritorio\Actualizacion Malla y programas 2011\Entregas Definitivas 2011-01\Area Biomedica\Programas area Biomedica\Fisiologia del ejercicio Programa 2011-01.docx"/>
    <hyperlink ref="I36:I38" r:id="rId5" display="1"/>
    <hyperlink ref="L20:L21" r:id="rId6" display="1"/>
    <hyperlink ref="L25:L27" r:id="rId7" display="C:\Users\Documents and Settings\bdmontoya\Escritorio\Actualizacion Malla y programas 2011\Entregas Definitivas 2011-01\Area Biomedica\Programas area Biomedica\Fisiologia integral del entrenamiento deptivo Programa 2011-01.docx"/>
    <hyperlink ref="L36:L38" r:id="rId8" display="C:\Users\Documents and Settings\bdmontoya\Escritorio\Actualizacion Malla y programas 2011\Entregas Definitivas 2011-01\Area Biomedica\Programas area Biomedica\Sicologia del Depte Programa 2011-01.docx"/>
    <hyperlink ref="S20:S21" r:id="rId9" display="C:\Users\Documents and Settings\bdmontoya\Escritorio\Actualizacion Malla y programas 2011\Entregas Definitivas 2011-01\Area Biomedica\Programas area Biomedica\Kinesiologia Programa 2011-01.doc"/>
    <hyperlink ref="W20:W21" r:id="rId10" display="C:\Users\Documents and Settings\bdmontoya\Escritorio\Actualizacion Malla y programas 2011\Entregas Definitivas 2011-01\Area Biomedica\Programas area Biomedica\Biomecanica Programa 2011-01.doc"/>
    <hyperlink ref="Z25:Z27" r:id="rId11" display="1"/>
    <hyperlink ref="Z30:Z32" r:id="rId12" display="1"/>
    <hyperlink ref="AD30:AD32" r:id="rId13" display="C:\Users\Documents and Settings\bdmontoya\Escritorio\Actualizacion Malla y programas 2011\Entregas Definitivas 2011-01\Area Biomedica\Programas area Biomedica\Entrenamiento deptivo y Biomedicina Programa 2011-01.doc"/>
    <hyperlink ref="AD25:AD27" r:id="rId14" display="C:\Users\Documents and Settings\bdmontoya\Escritorio\Actualizacion Malla y programas 2011\Entregas Definitivas 2011-01\Area Biomedica\Programas area Biomedica\Lesiones deportivas Programa 2011-01.doc"/>
    <hyperlink ref="AG25:AG27" r:id="rId15" display="C:\Users\Documents and Settings\bdmontoya\Escritorio\Actualizacion Malla y programas 2011\Entregas Definitivas 2011-01\Area Biomedica\Programas area Biomedica\Gimnasia Aplicada Programa 2011-01.doc"/>
    <hyperlink ref="AD20:AD21" r:id="rId16" display="C:\Users\Documents and Settings\bdmontoya\Escritorio\Actualizacion Malla y programas 2011\Entregas Definitivas 2011-01\Area Biomedica\Programas area Biomedica\Masoterapia Programa 2011-01.doc"/>
    <hyperlink ref="I15:I17" r:id="rId17" display="1"/>
    <hyperlink ref="O25:O27" r:id="rId18" display="Crecimiento y desarrollo motor Programa 2011-01"/>
    <hyperlink ref="W10:W11" r:id="rId19" display="Administracion deportiva Programa 2011-01"/>
  </hyperlinks>
  <printOptions/>
  <pageMargins left="0.3937007874015748" right="0.1968503937007874" top="0.31496062992125984" bottom="0.15748031496062992" header="0.31496062992125984" footer="0.2362204724409449"/>
  <pageSetup horizontalDpi="600" verticalDpi="600" orientation="landscape" paperSize="120" scale="90" r:id="rId23"/>
  <drawing r:id="rId22"/>
  <legacyDrawing r:id="rId2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M244"/>
  <sheetViews>
    <sheetView showGridLines="0" zoomScalePageLayoutView="0" workbookViewId="0" topLeftCell="A133">
      <selection activeCell="K12" sqref="K12"/>
    </sheetView>
  </sheetViews>
  <sheetFormatPr defaultColWidth="11.421875" defaultRowHeight="12.75"/>
  <cols>
    <col min="1" max="1" width="4.8515625" style="0" customWidth="1"/>
    <col min="2" max="2" width="3.8515625" style="14" bestFit="1" customWidth="1"/>
    <col min="3" max="3" width="42.8515625" style="0" bestFit="1" customWidth="1"/>
    <col min="4" max="4" width="8.421875" style="14" bestFit="1" customWidth="1"/>
    <col min="5" max="5" width="5.140625" style="14" customWidth="1"/>
    <col min="6" max="6" width="5.140625" style="14" bestFit="1" customWidth="1"/>
    <col min="7" max="7" width="14.7109375" style="158" customWidth="1"/>
  </cols>
  <sheetData>
    <row r="1" spans="2:7" ht="15.75">
      <c r="B1" s="282" t="s">
        <v>0</v>
      </c>
      <c r="C1" s="282"/>
      <c r="D1" s="282"/>
      <c r="E1" s="282"/>
      <c r="F1" s="282"/>
      <c r="G1" s="282"/>
    </row>
    <row r="2" spans="2:7" ht="15.75">
      <c r="B2" s="282" t="s">
        <v>1</v>
      </c>
      <c r="C2" s="282"/>
      <c r="D2" s="282"/>
      <c r="E2" s="282"/>
      <c r="F2" s="282"/>
      <c r="G2" s="282"/>
    </row>
    <row r="3" spans="2:7" ht="15.75">
      <c r="B3" s="282" t="s">
        <v>239</v>
      </c>
      <c r="C3" s="282"/>
      <c r="D3" s="282"/>
      <c r="E3" s="282"/>
      <c r="F3" s="282"/>
      <c r="G3" s="282"/>
    </row>
    <row r="4" spans="2:7" ht="15.75">
      <c r="B4" s="282" t="s">
        <v>318</v>
      </c>
      <c r="C4" s="282"/>
      <c r="D4" s="282"/>
      <c r="E4" s="282"/>
      <c r="F4" s="282"/>
      <c r="G4" s="282"/>
    </row>
    <row r="5" spans="2:7" ht="12.75">
      <c r="B5" s="161"/>
      <c r="C5" s="161"/>
      <c r="D5" s="161"/>
      <c r="E5" s="161"/>
      <c r="F5" s="161"/>
      <c r="G5" s="162"/>
    </row>
    <row r="6" spans="2:7" ht="12.75">
      <c r="B6" s="161"/>
      <c r="C6" s="161"/>
      <c r="D6" s="161"/>
      <c r="E6" s="161"/>
      <c r="F6" s="161"/>
      <c r="G6" s="162"/>
    </row>
    <row r="7" spans="2:7" ht="18">
      <c r="B7" s="331" t="s">
        <v>319</v>
      </c>
      <c r="C7" s="331"/>
      <c r="D7" s="331"/>
      <c r="E7" s="331"/>
      <c r="F7" s="331"/>
      <c r="G7" s="331"/>
    </row>
    <row r="8" spans="2:7" ht="15.75">
      <c r="B8" s="163"/>
      <c r="C8" s="164"/>
      <c r="D8" s="163"/>
      <c r="E8" s="163"/>
      <c r="F8" s="163"/>
      <c r="G8" s="163"/>
    </row>
    <row r="9" spans="2:7" ht="25.5">
      <c r="B9" s="165" t="s">
        <v>320</v>
      </c>
      <c r="C9" s="166" t="s">
        <v>72</v>
      </c>
      <c r="D9" s="166" t="s">
        <v>68</v>
      </c>
      <c r="E9" s="166" t="s">
        <v>8</v>
      </c>
      <c r="F9" s="166" t="s">
        <v>21</v>
      </c>
      <c r="G9" s="167" t="s">
        <v>321</v>
      </c>
    </row>
    <row r="10" spans="2:7" ht="12.75">
      <c r="B10" s="165">
        <v>1</v>
      </c>
      <c r="C10" s="2" t="s">
        <v>12</v>
      </c>
      <c r="D10" s="15">
        <v>4</v>
      </c>
      <c r="E10" s="165">
        <v>6</v>
      </c>
      <c r="F10" s="165">
        <v>6</v>
      </c>
      <c r="G10" s="168" t="s">
        <v>322</v>
      </c>
    </row>
    <row r="11" spans="2:7" ht="12.75">
      <c r="B11" s="165">
        <v>2</v>
      </c>
      <c r="C11" s="2" t="s">
        <v>323</v>
      </c>
      <c r="D11" s="165">
        <v>2</v>
      </c>
      <c r="E11" s="165">
        <v>4</v>
      </c>
      <c r="F11" s="165">
        <v>2</v>
      </c>
      <c r="G11" s="168" t="s">
        <v>324</v>
      </c>
    </row>
    <row r="12" spans="2:7" ht="12.75">
      <c r="B12" s="165">
        <v>3</v>
      </c>
      <c r="C12" s="2" t="s">
        <v>325</v>
      </c>
      <c r="D12" s="165">
        <v>2</v>
      </c>
      <c r="E12" s="165">
        <v>4</v>
      </c>
      <c r="F12" s="165">
        <v>2</v>
      </c>
      <c r="G12" s="168" t="s">
        <v>324</v>
      </c>
    </row>
    <row r="13" spans="2:7" ht="12.75">
      <c r="B13" s="165">
        <v>4</v>
      </c>
      <c r="C13" s="2" t="s">
        <v>326</v>
      </c>
      <c r="D13" s="15">
        <v>4</v>
      </c>
      <c r="E13" s="165">
        <v>6</v>
      </c>
      <c r="F13" s="165">
        <v>6</v>
      </c>
      <c r="G13" s="168" t="s">
        <v>322</v>
      </c>
    </row>
    <row r="14" spans="2:7" ht="12.75">
      <c r="B14" s="324" t="s">
        <v>327</v>
      </c>
      <c r="C14" s="325"/>
      <c r="D14" s="169">
        <f>SUM(D10:D13)</f>
        <v>12</v>
      </c>
      <c r="E14" s="169">
        <f>SUM(E10:E13)</f>
        <v>20</v>
      </c>
      <c r="F14" s="169">
        <f>SUM(F10:F13)</f>
        <v>16</v>
      </c>
      <c r="G14" s="170"/>
    </row>
    <row r="15" spans="2:7" ht="12.75">
      <c r="B15" s="326" t="s">
        <v>328</v>
      </c>
      <c r="C15" s="327"/>
      <c r="D15" s="171">
        <f>D14/D149</f>
        <v>0.0784313725490196</v>
      </c>
      <c r="E15" s="172"/>
      <c r="F15" s="172"/>
      <c r="G15" s="173"/>
    </row>
    <row r="16" spans="2:7" ht="12.75">
      <c r="B16" s="328" t="s">
        <v>329</v>
      </c>
      <c r="C16" s="329"/>
      <c r="D16" s="174">
        <f>B13/C149</f>
        <v>0.05714285714285714</v>
      </c>
      <c r="E16" s="175"/>
      <c r="F16" s="175"/>
      <c r="G16" s="173"/>
    </row>
    <row r="17" spans="2:7" s="180" customFormat="1" ht="12.75">
      <c r="B17" s="176"/>
      <c r="C17" s="177"/>
      <c r="D17" s="178"/>
      <c r="E17" s="159"/>
      <c r="F17" s="159"/>
      <c r="G17" s="179"/>
    </row>
    <row r="18" spans="2:7" s="180" customFormat="1" ht="12.75">
      <c r="B18" s="176"/>
      <c r="C18" s="177"/>
      <c r="D18" s="178"/>
      <c r="E18" s="159"/>
      <c r="F18" s="159"/>
      <c r="G18" s="179"/>
    </row>
    <row r="19" spans="2:7" ht="18">
      <c r="B19" s="331" t="s">
        <v>330</v>
      </c>
      <c r="C19" s="331"/>
      <c r="D19" s="331"/>
      <c r="E19" s="331"/>
      <c r="F19" s="331"/>
      <c r="G19" s="331"/>
    </row>
    <row r="20" spans="4:6" ht="12.75">
      <c r="D20" s="3"/>
      <c r="E20" s="3"/>
      <c r="F20" s="3"/>
    </row>
    <row r="21" spans="2:7" ht="25.5">
      <c r="B21" s="165" t="s">
        <v>320</v>
      </c>
      <c r="C21" s="166" t="s">
        <v>72</v>
      </c>
      <c r="D21" s="166" t="s">
        <v>68</v>
      </c>
      <c r="E21" s="166" t="s">
        <v>8</v>
      </c>
      <c r="F21" s="166" t="s">
        <v>21</v>
      </c>
      <c r="G21" s="167" t="s">
        <v>321</v>
      </c>
    </row>
    <row r="22" spans="2:7" ht="12.75">
      <c r="B22" s="165">
        <v>1</v>
      </c>
      <c r="C22" s="2" t="s">
        <v>49</v>
      </c>
      <c r="D22" s="165">
        <v>2</v>
      </c>
      <c r="E22" s="181">
        <v>4</v>
      </c>
      <c r="F22" s="181">
        <v>2</v>
      </c>
      <c r="G22" s="182" t="s">
        <v>324</v>
      </c>
    </row>
    <row r="23" spans="2:7" ht="12.75">
      <c r="B23" s="165">
        <f aca="true" t="shared" si="0" ref="B23:B28">B134+1</f>
        <v>2</v>
      </c>
      <c r="C23" s="2" t="s">
        <v>35</v>
      </c>
      <c r="D23" s="165">
        <v>2</v>
      </c>
      <c r="E23" s="165">
        <v>4</v>
      </c>
      <c r="F23" s="165">
        <v>2</v>
      </c>
      <c r="G23" s="168" t="s">
        <v>324</v>
      </c>
    </row>
    <row r="24" spans="2:7" ht="12.75">
      <c r="B24" s="165">
        <f t="shared" si="0"/>
        <v>3</v>
      </c>
      <c r="C24" s="2" t="s">
        <v>20</v>
      </c>
      <c r="D24" s="165">
        <v>2</v>
      </c>
      <c r="E24" s="181">
        <v>4</v>
      </c>
      <c r="F24" s="181">
        <v>2</v>
      </c>
      <c r="G24" s="182" t="s">
        <v>324</v>
      </c>
    </row>
    <row r="25" spans="2:7" ht="12.75">
      <c r="B25" s="165">
        <f t="shared" si="0"/>
        <v>4</v>
      </c>
      <c r="C25" s="2" t="s">
        <v>55</v>
      </c>
      <c r="D25" s="15">
        <v>1</v>
      </c>
      <c r="E25" s="165">
        <v>3</v>
      </c>
      <c r="F25" s="165">
        <v>0</v>
      </c>
      <c r="G25" s="168" t="s">
        <v>324</v>
      </c>
    </row>
    <row r="26" spans="2:7" ht="12.75">
      <c r="B26" s="165">
        <f t="shared" si="0"/>
        <v>5</v>
      </c>
      <c r="C26" s="2" t="s">
        <v>13</v>
      </c>
      <c r="D26" s="15">
        <v>1</v>
      </c>
      <c r="E26" s="165">
        <v>2</v>
      </c>
      <c r="F26" s="165">
        <v>1</v>
      </c>
      <c r="G26" s="183" t="s">
        <v>324</v>
      </c>
    </row>
    <row r="27" spans="2:7" ht="12.75">
      <c r="B27" s="165">
        <f t="shared" si="0"/>
        <v>6</v>
      </c>
      <c r="C27" s="2" t="s">
        <v>43</v>
      </c>
      <c r="D27" s="165">
        <v>2</v>
      </c>
      <c r="E27" s="181">
        <v>4</v>
      </c>
      <c r="F27" s="181">
        <v>2</v>
      </c>
      <c r="G27" s="182" t="s">
        <v>324</v>
      </c>
    </row>
    <row r="28" spans="2:7" ht="12.75">
      <c r="B28" s="165">
        <f t="shared" si="0"/>
        <v>7</v>
      </c>
      <c r="C28" s="2" t="s">
        <v>34</v>
      </c>
      <c r="D28" s="165">
        <v>2</v>
      </c>
      <c r="E28" s="165">
        <v>4</v>
      </c>
      <c r="F28" s="165">
        <v>2</v>
      </c>
      <c r="G28" s="168" t="s">
        <v>324</v>
      </c>
    </row>
    <row r="29" spans="2:7" ht="12.75">
      <c r="B29" s="324" t="s">
        <v>327</v>
      </c>
      <c r="C29" s="325"/>
      <c r="D29" s="169">
        <f>SUM(D22:D28)</f>
        <v>12</v>
      </c>
      <c r="E29" s="169">
        <f>SUM(E22:E28)</f>
        <v>25</v>
      </c>
      <c r="F29" s="169">
        <f>SUM(F22:F28)</f>
        <v>11</v>
      </c>
      <c r="G29" s="170"/>
    </row>
    <row r="30" spans="2:7" ht="12.75">
      <c r="B30" s="326" t="s">
        <v>328</v>
      </c>
      <c r="C30" s="327"/>
      <c r="D30" s="171">
        <f>D29/D149</f>
        <v>0.0784313725490196</v>
      </c>
      <c r="E30" s="172"/>
      <c r="F30" s="172"/>
      <c r="G30" s="173"/>
    </row>
    <row r="31" spans="2:7" ht="12.75">
      <c r="B31" s="328" t="s">
        <v>329</v>
      </c>
      <c r="C31" s="329"/>
      <c r="D31" s="174">
        <f>B28/C149</f>
        <v>0.1</v>
      </c>
      <c r="E31" s="175"/>
      <c r="F31" s="175"/>
      <c r="G31" s="173"/>
    </row>
    <row r="32" spans="2:7" s="180" customFormat="1" ht="12.75">
      <c r="B32" s="176"/>
      <c r="C32" s="177"/>
      <c r="D32" s="178"/>
      <c r="E32" s="159"/>
      <c r="F32" s="159"/>
      <c r="G32" s="179"/>
    </row>
    <row r="33" spans="2:7" s="180" customFormat="1" ht="12.75">
      <c r="B33" s="176"/>
      <c r="C33" s="177"/>
      <c r="D33" s="178"/>
      <c r="E33" s="159"/>
      <c r="F33" s="159"/>
      <c r="G33" s="179"/>
    </row>
    <row r="34" spans="2:7" s="180" customFormat="1" ht="18">
      <c r="B34" s="331" t="s">
        <v>331</v>
      </c>
      <c r="C34" s="331"/>
      <c r="D34" s="331"/>
      <c r="E34" s="331"/>
      <c r="F34" s="331"/>
      <c r="G34" s="331"/>
    </row>
    <row r="35" spans="2:7" s="180" customFormat="1" ht="15.75">
      <c r="B35" s="163"/>
      <c r="C35" s="164"/>
      <c r="D35" s="3"/>
      <c r="E35" s="3"/>
      <c r="F35" s="3"/>
      <c r="G35" s="158"/>
    </row>
    <row r="36" spans="2:7" s="180" customFormat="1" ht="25.5">
      <c r="B36" s="165" t="s">
        <v>320</v>
      </c>
      <c r="C36" s="166" t="s">
        <v>72</v>
      </c>
      <c r="D36" s="166" t="s">
        <v>68</v>
      </c>
      <c r="E36" s="166" t="s">
        <v>8</v>
      </c>
      <c r="F36" s="166" t="s">
        <v>21</v>
      </c>
      <c r="G36" s="184" t="s">
        <v>321</v>
      </c>
    </row>
    <row r="37" spans="2:7" s="180" customFormat="1" ht="12.75">
      <c r="B37" s="165">
        <v>1</v>
      </c>
      <c r="C37" s="2" t="s">
        <v>332</v>
      </c>
      <c r="D37" s="165">
        <v>2</v>
      </c>
      <c r="E37" s="165">
        <v>4</v>
      </c>
      <c r="F37" s="165">
        <v>2</v>
      </c>
      <c r="G37" s="168" t="s">
        <v>333</v>
      </c>
    </row>
    <row r="38" spans="2:7" s="180" customFormat="1" ht="12.75">
      <c r="B38" s="165">
        <v>2</v>
      </c>
      <c r="C38" s="2" t="s">
        <v>334</v>
      </c>
      <c r="D38" s="15">
        <v>4</v>
      </c>
      <c r="E38" s="165">
        <v>12</v>
      </c>
      <c r="F38" s="165">
        <v>0</v>
      </c>
      <c r="G38" s="168" t="s">
        <v>333</v>
      </c>
    </row>
    <row r="39" spans="2:7" s="180" customFormat="1" ht="12.75">
      <c r="B39" s="165">
        <v>3</v>
      </c>
      <c r="C39" s="2" t="s">
        <v>335</v>
      </c>
      <c r="D39" s="15">
        <v>4</v>
      </c>
      <c r="E39" s="165">
        <v>12</v>
      </c>
      <c r="F39" s="165">
        <v>0</v>
      </c>
      <c r="G39" s="168" t="s">
        <v>333</v>
      </c>
    </row>
    <row r="40" spans="2:7" s="180" customFormat="1" ht="12.75">
      <c r="B40" s="165">
        <f>B39+1</f>
        <v>4</v>
      </c>
      <c r="C40" s="2" t="s">
        <v>336</v>
      </c>
      <c r="D40" s="15">
        <v>4</v>
      </c>
      <c r="E40" s="165">
        <v>12</v>
      </c>
      <c r="F40" s="165">
        <v>0</v>
      </c>
      <c r="G40" s="168" t="s">
        <v>333</v>
      </c>
    </row>
    <row r="41" spans="2:7" s="180" customFormat="1" ht="12.75">
      <c r="B41" s="324" t="s">
        <v>327</v>
      </c>
      <c r="C41" s="325"/>
      <c r="D41" s="169">
        <f>SUM(D37:D40)</f>
        <v>14</v>
      </c>
      <c r="E41" s="169">
        <f>SUM(E37:E40)</f>
        <v>40</v>
      </c>
      <c r="F41" s="169">
        <f>SUM(F37:F40)</f>
        <v>2</v>
      </c>
      <c r="G41" s="173"/>
    </row>
    <row r="42" spans="2:7" s="180" customFormat="1" ht="12.75">
      <c r="B42" s="326" t="s">
        <v>328</v>
      </c>
      <c r="C42" s="327"/>
      <c r="D42" s="171">
        <f>D41/D149</f>
        <v>0.0915032679738562</v>
      </c>
      <c r="E42" s="185"/>
      <c r="F42" s="185"/>
      <c r="G42" s="170"/>
    </row>
    <row r="43" spans="2:7" s="180" customFormat="1" ht="12.75">
      <c r="B43" s="328" t="s">
        <v>329</v>
      </c>
      <c r="C43" s="329"/>
      <c r="D43" s="174">
        <f>B40/C149</f>
        <v>0.05714285714285714</v>
      </c>
      <c r="E43" s="175"/>
      <c r="F43" s="175"/>
      <c r="G43" s="173"/>
    </row>
    <row r="44" spans="2:7" s="180" customFormat="1" ht="12.75">
      <c r="B44" s="176"/>
      <c r="C44" s="177"/>
      <c r="D44" s="178"/>
      <c r="E44" s="159"/>
      <c r="F44" s="159"/>
      <c r="G44" s="179"/>
    </row>
    <row r="45" spans="2:7" s="180" customFormat="1" ht="12.75">
      <c r="B45" s="186"/>
      <c r="D45" s="186"/>
      <c r="E45" s="186"/>
      <c r="F45" s="186"/>
      <c r="G45" s="186"/>
    </row>
    <row r="46" spans="2:7" s="180" customFormat="1" ht="12.75">
      <c r="B46" s="186"/>
      <c r="D46" s="186"/>
      <c r="E46" s="186"/>
      <c r="F46" s="186"/>
      <c r="G46" s="186"/>
    </row>
    <row r="47" spans="2:7" s="180" customFormat="1" ht="12.75">
      <c r="B47" s="186"/>
      <c r="D47" s="186"/>
      <c r="E47" s="186"/>
      <c r="F47" s="186"/>
      <c r="G47" s="186"/>
    </row>
    <row r="48" spans="2:7" s="180" customFormat="1" ht="12.75">
      <c r="B48" s="186"/>
      <c r="D48" s="186"/>
      <c r="E48" s="186"/>
      <c r="F48" s="186"/>
      <c r="G48" s="186"/>
    </row>
    <row r="49" spans="2:7" s="180" customFormat="1" ht="12.75">
      <c r="B49" s="186"/>
      <c r="D49" s="186"/>
      <c r="E49" s="186"/>
      <c r="F49" s="186"/>
      <c r="G49" s="186"/>
    </row>
    <row r="50" spans="2:7" s="180" customFormat="1" ht="12.75">
      <c r="B50" s="186"/>
      <c r="D50" s="186"/>
      <c r="E50" s="186"/>
      <c r="F50" s="186"/>
      <c r="G50" s="186"/>
    </row>
    <row r="51" spans="2:7" s="180" customFormat="1" ht="12.75">
      <c r="B51" s="186"/>
      <c r="D51" s="186"/>
      <c r="E51" s="186"/>
      <c r="F51" s="186"/>
      <c r="G51" s="186"/>
    </row>
    <row r="52" spans="2:7" s="180" customFormat="1" ht="12.75">
      <c r="B52" s="186"/>
      <c r="D52" s="186"/>
      <c r="E52" s="186"/>
      <c r="F52" s="186"/>
      <c r="G52" s="186"/>
    </row>
    <row r="53" spans="2:7" s="180" customFormat="1" ht="18">
      <c r="B53" s="331" t="s">
        <v>337</v>
      </c>
      <c r="C53" s="331"/>
      <c r="D53" s="331"/>
      <c r="E53" s="331"/>
      <c r="F53" s="331"/>
      <c r="G53" s="331"/>
    </row>
    <row r="54" spans="2:7" s="180" customFormat="1" ht="12.75">
      <c r="B54" s="186"/>
      <c r="D54" s="186"/>
      <c r="E54" s="186"/>
      <c r="F54" s="186"/>
      <c r="G54" s="186"/>
    </row>
    <row r="55" spans="2:7" ht="25.5">
      <c r="B55" s="165" t="s">
        <v>320</v>
      </c>
      <c r="C55" s="166" t="s">
        <v>72</v>
      </c>
      <c r="D55" s="166" t="s">
        <v>68</v>
      </c>
      <c r="E55" s="166" t="s">
        <v>8</v>
      </c>
      <c r="F55" s="166" t="s">
        <v>21</v>
      </c>
      <c r="G55" s="167" t="s">
        <v>321</v>
      </c>
    </row>
    <row r="56" spans="2:7" ht="12.75">
      <c r="B56" s="187">
        <v>1</v>
      </c>
      <c r="C56" s="188" t="s">
        <v>19</v>
      </c>
      <c r="D56" s="187">
        <v>2</v>
      </c>
      <c r="E56" s="187">
        <v>4</v>
      </c>
      <c r="F56" s="187">
        <v>2</v>
      </c>
      <c r="G56" s="189" t="s">
        <v>338</v>
      </c>
    </row>
    <row r="57" spans="2:7" ht="12.75">
      <c r="B57" s="165">
        <f>B56+1</f>
        <v>2</v>
      </c>
      <c r="C57" s="190" t="s">
        <v>33</v>
      </c>
      <c r="D57" s="191">
        <v>2</v>
      </c>
      <c r="E57" s="191">
        <v>4</v>
      </c>
      <c r="F57" s="191">
        <v>2</v>
      </c>
      <c r="G57" s="192" t="s">
        <v>339</v>
      </c>
    </row>
    <row r="58" spans="2:7" ht="12.75">
      <c r="B58" s="165">
        <f>B57+1</f>
        <v>3</v>
      </c>
      <c r="C58" s="190" t="s">
        <v>52</v>
      </c>
      <c r="D58" s="191">
        <v>2</v>
      </c>
      <c r="E58" s="191">
        <v>4</v>
      </c>
      <c r="F58" s="191">
        <v>2</v>
      </c>
      <c r="G58" s="192" t="s">
        <v>339</v>
      </c>
    </row>
    <row r="59" spans="2:7" ht="12.75">
      <c r="B59" s="165">
        <v>4</v>
      </c>
      <c r="C59" s="2" t="s">
        <v>149</v>
      </c>
      <c r="D59" s="165">
        <v>2</v>
      </c>
      <c r="E59" s="181">
        <v>4</v>
      </c>
      <c r="F59" s="181">
        <v>2</v>
      </c>
      <c r="G59" s="182" t="s">
        <v>338</v>
      </c>
    </row>
    <row r="60" spans="2:7" ht="12.75">
      <c r="B60" s="32">
        <v>5</v>
      </c>
      <c r="C60" s="68" t="s">
        <v>70</v>
      </c>
      <c r="D60" s="32">
        <v>2</v>
      </c>
      <c r="E60" s="32">
        <v>4</v>
      </c>
      <c r="F60" s="32">
        <v>2</v>
      </c>
      <c r="G60" s="189" t="s">
        <v>338</v>
      </c>
    </row>
    <row r="61" spans="2:7" ht="12.75">
      <c r="B61" s="32">
        <v>6</v>
      </c>
      <c r="C61" s="68" t="s">
        <v>340</v>
      </c>
      <c r="D61" s="32">
        <v>2</v>
      </c>
      <c r="E61" s="32">
        <v>4</v>
      </c>
      <c r="F61" s="32">
        <v>2</v>
      </c>
      <c r="G61" s="189" t="s">
        <v>338</v>
      </c>
    </row>
    <row r="62" spans="2:7" ht="12.75">
      <c r="B62" s="165">
        <v>7</v>
      </c>
      <c r="C62" s="2" t="s">
        <v>42</v>
      </c>
      <c r="D62" s="165">
        <v>2</v>
      </c>
      <c r="E62" s="165">
        <v>2</v>
      </c>
      <c r="F62" s="165">
        <v>4</v>
      </c>
      <c r="G62" s="168" t="s">
        <v>338</v>
      </c>
    </row>
    <row r="63" spans="2:7" ht="12.75">
      <c r="B63" s="165">
        <v>8</v>
      </c>
      <c r="C63" s="190" t="s">
        <v>341</v>
      </c>
      <c r="D63" s="193">
        <v>3</v>
      </c>
      <c r="E63" s="191">
        <v>8</v>
      </c>
      <c r="F63" s="191">
        <v>1</v>
      </c>
      <c r="G63" s="192" t="s">
        <v>339</v>
      </c>
    </row>
    <row r="64" spans="2:7" ht="12.75">
      <c r="B64" s="165">
        <v>9</v>
      </c>
      <c r="C64" s="2" t="s">
        <v>342</v>
      </c>
      <c r="D64" s="165">
        <v>2</v>
      </c>
      <c r="E64" s="165">
        <v>6</v>
      </c>
      <c r="F64" s="165">
        <v>0</v>
      </c>
      <c r="G64" s="168" t="s">
        <v>338</v>
      </c>
    </row>
    <row r="65" spans="2:7" ht="12.75">
      <c r="B65" s="165">
        <v>10</v>
      </c>
      <c r="C65" s="190" t="s">
        <v>41</v>
      </c>
      <c r="D65" s="191">
        <v>2</v>
      </c>
      <c r="E65" s="191">
        <v>4</v>
      </c>
      <c r="F65" s="191">
        <v>2</v>
      </c>
      <c r="G65" s="192" t="s">
        <v>339</v>
      </c>
    </row>
    <row r="66" spans="2:7" ht="12.75">
      <c r="B66" s="165">
        <v>11</v>
      </c>
      <c r="C66" s="190" t="s">
        <v>50</v>
      </c>
      <c r="D66" s="191">
        <v>2</v>
      </c>
      <c r="E66" s="191">
        <v>4</v>
      </c>
      <c r="F66" s="191">
        <v>2</v>
      </c>
      <c r="G66" s="192" t="s">
        <v>339</v>
      </c>
    </row>
    <row r="67" spans="2:7" ht="12.75">
      <c r="B67" s="187">
        <v>12</v>
      </c>
      <c r="C67" s="194" t="s">
        <v>24</v>
      </c>
      <c r="D67" s="187">
        <v>2</v>
      </c>
      <c r="E67" s="187">
        <v>4</v>
      </c>
      <c r="F67" s="187">
        <v>2</v>
      </c>
      <c r="G67" s="189" t="s">
        <v>338</v>
      </c>
    </row>
    <row r="68" spans="2:7" ht="12.75">
      <c r="B68" s="165">
        <v>13</v>
      </c>
      <c r="C68" s="195" t="s">
        <v>14</v>
      </c>
      <c r="D68" s="165">
        <v>2</v>
      </c>
      <c r="E68" s="165">
        <v>4</v>
      </c>
      <c r="F68" s="165">
        <v>2</v>
      </c>
      <c r="G68" s="168" t="s">
        <v>338</v>
      </c>
    </row>
    <row r="69" spans="2:7" ht="12.75">
      <c r="B69" s="165">
        <v>14</v>
      </c>
      <c r="C69" s="2" t="s">
        <v>343</v>
      </c>
      <c r="D69" s="165">
        <v>2</v>
      </c>
      <c r="E69" s="165">
        <v>4</v>
      </c>
      <c r="F69" s="165">
        <v>2</v>
      </c>
      <c r="G69" s="168" t="s">
        <v>338</v>
      </c>
    </row>
    <row r="70" spans="2:7" ht="12.75">
      <c r="B70" s="165">
        <v>15</v>
      </c>
      <c r="C70" s="2" t="s">
        <v>44</v>
      </c>
      <c r="D70" s="165">
        <v>2</v>
      </c>
      <c r="E70" s="165">
        <v>4</v>
      </c>
      <c r="F70" s="165">
        <v>2</v>
      </c>
      <c r="G70" s="168" t="s">
        <v>338</v>
      </c>
    </row>
    <row r="71" spans="2:7" ht="12.75">
      <c r="B71" s="165">
        <v>16</v>
      </c>
      <c r="C71" s="2" t="s">
        <v>26</v>
      </c>
      <c r="D71" s="165">
        <v>2</v>
      </c>
      <c r="E71" s="165">
        <v>4</v>
      </c>
      <c r="F71" s="165">
        <v>2</v>
      </c>
      <c r="G71" s="168" t="s">
        <v>338</v>
      </c>
    </row>
    <row r="72" spans="2:7" ht="12.75">
      <c r="B72" s="165">
        <v>17</v>
      </c>
      <c r="C72" s="2" t="s">
        <v>140</v>
      </c>
      <c r="D72" s="165">
        <v>2</v>
      </c>
      <c r="E72" s="165">
        <v>4</v>
      </c>
      <c r="F72" s="165">
        <v>2</v>
      </c>
      <c r="G72" s="168" t="s">
        <v>338</v>
      </c>
    </row>
    <row r="73" spans="2:7" ht="12.75">
      <c r="B73" s="165">
        <v>18</v>
      </c>
      <c r="C73" s="190" t="s">
        <v>40</v>
      </c>
      <c r="D73" s="193">
        <v>3</v>
      </c>
      <c r="E73" s="191">
        <v>8</v>
      </c>
      <c r="F73" s="191">
        <v>1</v>
      </c>
      <c r="G73" s="192" t="s">
        <v>339</v>
      </c>
    </row>
    <row r="74" spans="2:7" ht="12.75">
      <c r="B74" s="165">
        <v>19</v>
      </c>
      <c r="C74" s="190" t="s">
        <v>95</v>
      </c>
      <c r="D74" s="191">
        <v>2</v>
      </c>
      <c r="E74" s="191">
        <v>4</v>
      </c>
      <c r="F74" s="191">
        <v>2</v>
      </c>
      <c r="G74" s="192" t="s">
        <v>339</v>
      </c>
    </row>
    <row r="75" spans="2:7" ht="12.75">
      <c r="B75" s="165">
        <v>20</v>
      </c>
      <c r="C75" s="2" t="s">
        <v>54</v>
      </c>
      <c r="D75" s="165">
        <v>2</v>
      </c>
      <c r="E75" s="165">
        <v>4</v>
      </c>
      <c r="F75" s="165">
        <v>2</v>
      </c>
      <c r="G75" s="168" t="s">
        <v>338</v>
      </c>
    </row>
    <row r="76" spans="2:7" ht="12.75">
      <c r="B76" s="165">
        <v>21</v>
      </c>
      <c r="C76" s="2" t="s">
        <v>62</v>
      </c>
      <c r="D76" s="165">
        <v>2</v>
      </c>
      <c r="E76" s="181">
        <v>4</v>
      </c>
      <c r="F76" s="181">
        <v>2</v>
      </c>
      <c r="G76" s="182" t="s">
        <v>338</v>
      </c>
    </row>
    <row r="77" spans="2:7" ht="12.75">
      <c r="B77" s="165">
        <v>22</v>
      </c>
      <c r="C77" s="190" t="s">
        <v>47</v>
      </c>
      <c r="D77" s="193">
        <v>3</v>
      </c>
      <c r="E77" s="191">
        <v>8</v>
      </c>
      <c r="F77" s="191">
        <v>1</v>
      </c>
      <c r="G77" s="192" t="s">
        <v>339</v>
      </c>
    </row>
    <row r="78" spans="2:7" ht="12.75">
      <c r="B78" s="165">
        <v>23</v>
      </c>
      <c r="C78" s="190" t="s">
        <v>30</v>
      </c>
      <c r="D78" s="191">
        <v>2</v>
      </c>
      <c r="E78" s="191">
        <v>4</v>
      </c>
      <c r="F78" s="191">
        <v>2</v>
      </c>
      <c r="G78" s="192" t="s">
        <v>339</v>
      </c>
    </row>
    <row r="79" spans="2:7" ht="12.75">
      <c r="B79" s="324" t="s">
        <v>327</v>
      </c>
      <c r="C79" s="325"/>
      <c r="D79" s="169">
        <f>SUM(D56:D78)</f>
        <v>49</v>
      </c>
      <c r="E79" s="169">
        <f>SUM(E56:E78)</f>
        <v>104</v>
      </c>
      <c r="F79" s="169">
        <f>SUM(F56:F78)</f>
        <v>43</v>
      </c>
      <c r="G79" s="196"/>
    </row>
    <row r="80" spans="2:7" ht="12.75">
      <c r="B80" s="326" t="s">
        <v>328</v>
      </c>
      <c r="C80" s="327"/>
      <c r="D80" s="171">
        <f>D79/D149</f>
        <v>0.3202614379084967</v>
      </c>
      <c r="E80" s="172"/>
      <c r="F80" s="172"/>
      <c r="G80" s="168"/>
    </row>
    <row r="81" spans="2:7" ht="12.75">
      <c r="B81" s="328" t="s">
        <v>329</v>
      </c>
      <c r="C81" s="329"/>
      <c r="D81" s="174">
        <f>B78/C149</f>
        <v>0.32857142857142857</v>
      </c>
      <c r="E81" s="175"/>
      <c r="F81" s="175"/>
      <c r="G81" s="168"/>
    </row>
    <row r="82" spans="2:7" ht="12.75">
      <c r="B82" s="197"/>
      <c r="C82" s="198"/>
      <c r="D82" s="199"/>
      <c r="E82" s="197"/>
      <c r="F82" s="197"/>
      <c r="G82" s="173"/>
    </row>
    <row r="83" spans="2:7" ht="12.75">
      <c r="B83" s="197"/>
      <c r="C83" s="198"/>
      <c r="D83" s="199"/>
      <c r="E83" s="197"/>
      <c r="F83" s="197"/>
      <c r="G83" s="173"/>
    </row>
    <row r="84" spans="2:7" ht="18">
      <c r="B84" s="331" t="s">
        <v>344</v>
      </c>
      <c r="C84" s="331"/>
      <c r="D84" s="331"/>
      <c r="E84" s="331"/>
      <c r="F84" s="331"/>
      <c r="G84" s="331"/>
    </row>
    <row r="85" spans="2:6" ht="15.75">
      <c r="B85" s="163"/>
      <c r="C85" s="164"/>
      <c r="D85" s="3"/>
      <c r="E85" s="3"/>
      <c r="F85" s="3"/>
    </row>
    <row r="86" spans="2:7" ht="25.5">
      <c r="B86" s="165" t="s">
        <v>320</v>
      </c>
      <c r="C86" s="166" t="s">
        <v>72</v>
      </c>
      <c r="D86" s="166" t="s">
        <v>68</v>
      </c>
      <c r="E86" s="166" t="s">
        <v>8</v>
      </c>
      <c r="F86" s="166" t="s">
        <v>21</v>
      </c>
      <c r="G86" s="184" t="s">
        <v>321</v>
      </c>
    </row>
    <row r="87" spans="2:7" ht="12.75">
      <c r="B87" s="165">
        <v>1</v>
      </c>
      <c r="C87" s="200" t="s">
        <v>345</v>
      </c>
      <c r="D87" s="201">
        <v>2</v>
      </c>
      <c r="E87" s="201">
        <v>4</v>
      </c>
      <c r="F87" s="201">
        <v>2</v>
      </c>
      <c r="G87" s="202" t="s">
        <v>322</v>
      </c>
    </row>
    <row r="88" spans="2:7" ht="12.75">
      <c r="B88" s="165">
        <f>B87+1</f>
        <v>2</v>
      </c>
      <c r="C88" s="200" t="s">
        <v>346</v>
      </c>
      <c r="D88" s="201">
        <v>2</v>
      </c>
      <c r="E88" s="201">
        <v>4</v>
      </c>
      <c r="F88" s="201">
        <v>2</v>
      </c>
      <c r="G88" s="202" t="s">
        <v>322</v>
      </c>
    </row>
    <row r="89" spans="2:7" ht="12.75">
      <c r="B89" s="165">
        <f>B88+1</f>
        <v>3</v>
      </c>
      <c r="C89" s="200" t="s">
        <v>205</v>
      </c>
      <c r="D89" s="201">
        <v>2</v>
      </c>
      <c r="E89" s="201">
        <v>4</v>
      </c>
      <c r="F89" s="201">
        <v>2</v>
      </c>
      <c r="G89" s="202" t="s">
        <v>322</v>
      </c>
    </row>
    <row r="90" spans="2:7" ht="12.75">
      <c r="B90" s="165">
        <f>B89+1</f>
        <v>4</v>
      </c>
      <c r="C90" s="200" t="s">
        <v>347</v>
      </c>
      <c r="D90" s="201">
        <v>2</v>
      </c>
      <c r="E90" s="201">
        <v>4</v>
      </c>
      <c r="F90" s="201">
        <v>2</v>
      </c>
      <c r="G90" s="202" t="s">
        <v>322</v>
      </c>
    </row>
    <row r="91" spans="2:7" ht="12.75">
      <c r="B91" s="165">
        <f>B90+1</f>
        <v>5</v>
      </c>
      <c r="C91" s="200" t="s">
        <v>348</v>
      </c>
      <c r="D91" s="201">
        <v>2</v>
      </c>
      <c r="E91" s="201">
        <v>4</v>
      </c>
      <c r="F91" s="201">
        <v>2</v>
      </c>
      <c r="G91" s="202" t="s">
        <v>322</v>
      </c>
    </row>
    <row r="92" spans="2:7" ht="12.75">
      <c r="B92" s="165">
        <f>B91+1</f>
        <v>6</v>
      </c>
      <c r="C92" s="200" t="s">
        <v>349</v>
      </c>
      <c r="D92" s="203">
        <v>4</v>
      </c>
      <c r="E92" s="201">
        <v>8</v>
      </c>
      <c r="F92" s="201">
        <v>10</v>
      </c>
      <c r="G92" s="202" t="s">
        <v>322</v>
      </c>
    </row>
    <row r="93" spans="2:7" ht="12.75">
      <c r="B93" s="324" t="s">
        <v>327</v>
      </c>
      <c r="C93" s="325"/>
      <c r="D93" s="169">
        <f>SUM(D87:D92)</f>
        <v>14</v>
      </c>
      <c r="E93" s="169">
        <f>SUM(E87:E92)</f>
        <v>28</v>
      </c>
      <c r="F93" s="169">
        <f>SUM(F87:F92)</f>
        <v>20</v>
      </c>
      <c r="G93" s="173"/>
    </row>
    <row r="94" spans="2:7" ht="12.75">
      <c r="B94" s="326" t="s">
        <v>328</v>
      </c>
      <c r="C94" s="327"/>
      <c r="D94" s="171">
        <f>D93/D149</f>
        <v>0.0915032679738562</v>
      </c>
      <c r="E94" s="185"/>
      <c r="F94" s="185"/>
      <c r="G94" s="170"/>
    </row>
    <row r="95" spans="2:7" ht="12.75">
      <c r="B95" s="328" t="s">
        <v>329</v>
      </c>
      <c r="C95" s="329"/>
      <c r="D95" s="174">
        <f>B92/C149</f>
        <v>0.08571428571428572</v>
      </c>
      <c r="E95" s="175"/>
      <c r="F95" s="175"/>
      <c r="G95" s="173"/>
    </row>
    <row r="96" spans="2:7" ht="12.75">
      <c r="B96" s="197"/>
      <c r="C96" s="198"/>
      <c r="D96" s="199"/>
      <c r="E96" s="197"/>
      <c r="F96" s="197"/>
      <c r="G96" s="173"/>
    </row>
    <row r="97" spans="2:7" ht="12.75">
      <c r="B97" s="197"/>
      <c r="C97" s="198"/>
      <c r="D97" s="199"/>
      <c r="E97" s="197"/>
      <c r="F97" s="197"/>
      <c r="G97" s="173"/>
    </row>
    <row r="98" spans="2:7" ht="12.75">
      <c r="B98" s="197"/>
      <c r="C98" s="198"/>
      <c r="D98" s="199"/>
      <c r="E98" s="197"/>
      <c r="F98" s="197"/>
      <c r="G98" s="173"/>
    </row>
    <row r="99" spans="2:7" ht="12.75">
      <c r="B99" s="197"/>
      <c r="C99" s="198"/>
      <c r="D99" s="199"/>
      <c r="E99" s="197"/>
      <c r="F99" s="197"/>
      <c r="G99" s="173"/>
    </row>
    <row r="100" spans="2:7" ht="12.75">
      <c r="B100" s="197"/>
      <c r="C100" s="198"/>
      <c r="D100" s="199"/>
      <c r="E100" s="197"/>
      <c r="F100" s="197"/>
      <c r="G100" s="173"/>
    </row>
    <row r="101" spans="2:7" ht="12.75">
      <c r="B101" s="197"/>
      <c r="C101" s="198"/>
      <c r="D101" s="199"/>
      <c r="E101" s="197"/>
      <c r="F101" s="197"/>
      <c r="G101" s="173"/>
    </row>
    <row r="102" spans="2:7" ht="12.75">
      <c r="B102" s="197"/>
      <c r="C102" s="198"/>
      <c r="D102" s="199"/>
      <c r="E102" s="197"/>
      <c r="F102" s="197"/>
      <c r="G102" s="173"/>
    </row>
    <row r="103" spans="2:7" ht="12.75">
      <c r="B103" s="197"/>
      <c r="C103" s="198"/>
      <c r="D103" s="199"/>
      <c r="E103" s="197"/>
      <c r="F103" s="197"/>
      <c r="G103" s="173"/>
    </row>
    <row r="104" spans="2:7" ht="12.75">
      <c r="B104" s="197"/>
      <c r="C104" s="198"/>
      <c r="D104" s="199"/>
      <c r="E104" s="197"/>
      <c r="F104" s="197"/>
      <c r="G104" s="173"/>
    </row>
    <row r="105" spans="2:7" ht="12.75">
      <c r="B105" s="197"/>
      <c r="C105" s="198"/>
      <c r="D105" s="199"/>
      <c r="E105" s="197"/>
      <c r="F105" s="197"/>
      <c r="G105" s="173"/>
    </row>
    <row r="106" spans="2:7" ht="18">
      <c r="B106" s="331" t="s">
        <v>350</v>
      </c>
      <c r="C106" s="331"/>
      <c r="D106" s="331"/>
      <c r="E106" s="331"/>
      <c r="F106" s="331"/>
      <c r="G106" s="331"/>
    </row>
    <row r="107" spans="3:6" ht="15.75">
      <c r="C107" s="204"/>
      <c r="D107" s="3"/>
      <c r="E107" s="3"/>
      <c r="F107" s="3"/>
    </row>
    <row r="108" spans="2:7" ht="25.5">
      <c r="B108" s="165" t="s">
        <v>320</v>
      </c>
      <c r="C108" s="166" t="s">
        <v>72</v>
      </c>
      <c r="D108" s="166" t="s">
        <v>68</v>
      </c>
      <c r="E108" s="166" t="s">
        <v>8</v>
      </c>
      <c r="F108" s="166" t="s">
        <v>21</v>
      </c>
      <c r="G108" s="184" t="s">
        <v>321</v>
      </c>
    </row>
    <row r="109" spans="2:7" ht="12.75">
      <c r="B109" s="165">
        <v>1</v>
      </c>
      <c r="C109" s="2" t="s">
        <v>351</v>
      </c>
      <c r="D109" s="165">
        <v>2</v>
      </c>
      <c r="E109" s="165">
        <v>6</v>
      </c>
      <c r="F109" s="165">
        <v>0</v>
      </c>
      <c r="G109" s="168" t="s">
        <v>352</v>
      </c>
    </row>
    <row r="110" spans="2:7" ht="12.75">
      <c r="B110" s="165">
        <f>B109+1</f>
        <v>2</v>
      </c>
      <c r="C110" s="2" t="s">
        <v>74</v>
      </c>
      <c r="D110" s="165">
        <v>2</v>
      </c>
      <c r="E110" s="165">
        <v>4</v>
      </c>
      <c r="F110" s="165">
        <v>2</v>
      </c>
      <c r="G110" s="168" t="s">
        <v>352</v>
      </c>
    </row>
    <row r="111" spans="2:7" ht="12.75">
      <c r="B111" s="165">
        <f aca="true" t="shared" si="1" ref="B111:B126">B110+1</f>
        <v>3</v>
      </c>
      <c r="C111" s="2" t="s">
        <v>46</v>
      </c>
      <c r="D111" s="165">
        <v>2</v>
      </c>
      <c r="E111" s="165">
        <v>6</v>
      </c>
      <c r="F111" s="165">
        <v>0</v>
      </c>
      <c r="G111" s="168" t="s">
        <v>352</v>
      </c>
    </row>
    <row r="112" spans="2:7" ht="12.75">
      <c r="B112" s="165">
        <f>B111+1</f>
        <v>4</v>
      </c>
      <c r="C112" s="2" t="s">
        <v>353</v>
      </c>
      <c r="D112" s="165">
        <v>2</v>
      </c>
      <c r="E112" s="165">
        <v>6</v>
      </c>
      <c r="F112" s="165">
        <v>0</v>
      </c>
      <c r="G112" s="168" t="s">
        <v>352</v>
      </c>
    </row>
    <row r="113" spans="2:7" ht="12.75">
      <c r="B113" s="165">
        <f t="shared" si="1"/>
        <v>5</v>
      </c>
      <c r="C113" s="2" t="s">
        <v>32</v>
      </c>
      <c r="D113" s="181">
        <v>2</v>
      </c>
      <c r="E113" s="165">
        <v>4</v>
      </c>
      <c r="F113" s="165">
        <v>2</v>
      </c>
      <c r="G113" s="168" t="s">
        <v>352</v>
      </c>
    </row>
    <row r="114" spans="2:7" ht="12.75">
      <c r="B114" s="165">
        <f t="shared" si="1"/>
        <v>6</v>
      </c>
      <c r="C114" s="2" t="s">
        <v>354</v>
      </c>
      <c r="D114" s="181">
        <v>2</v>
      </c>
      <c r="E114" s="165">
        <v>4</v>
      </c>
      <c r="F114" s="165">
        <v>2</v>
      </c>
      <c r="G114" s="168" t="s">
        <v>352</v>
      </c>
    </row>
    <row r="115" spans="2:7" ht="12.75">
      <c r="B115" s="165">
        <f t="shared" si="1"/>
        <v>7</v>
      </c>
      <c r="C115" s="2" t="s">
        <v>355</v>
      </c>
      <c r="D115" s="165">
        <v>2</v>
      </c>
      <c r="E115" s="165">
        <v>4</v>
      </c>
      <c r="F115" s="165">
        <v>2</v>
      </c>
      <c r="G115" s="168" t="s">
        <v>352</v>
      </c>
    </row>
    <row r="116" spans="2:7" ht="12.75">
      <c r="B116" s="165">
        <f t="shared" si="1"/>
        <v>8</v>
      </c>
      <c r="C116" s="2" t="s">
        <v>23</v>
      </c>
      <c r="D116" s="165">
        <v>2</v>
      </c>
      <c r="E116" s="165">
        <v>4</v>
      </c>
      <c r="F116" s="165">
        <v>2</v>
      </c>
      <c r="G116" s="168" t="s">
        <v>352</v>
      </c>
    </row>
    <row r="117" spans="2:7" ht="12.75">
      <c r="B117" s="165">
        <f t="shared" si="1"/>
        <v>9</v>
      </c>
      <c r="C117" s="2" t="s">
        <v>356</v>
      </c>
      <c r="D117" s="165">
        <v>2</v>
      </c>
      <c r="E117" s="165">
        <v>4</v>
      </c>
      <c r="F117" s="165">
        <v>2</v>
      </c>
      <c r="G117" s="168" t="s">
        <v>352</v>
      </c>
    </row>
    <row r="118" spans="2:7" ht="12.75">
      <c r="B118" s="165">
        <f t="shared" si="1"/>
        <v>10</v>
      </c>
      <c r="C118" s="2" t="s">
        <v>67</v>
      </c>
      <c r="D118" s="181">
        <v>2</v>
      </c>
      <c r="E118" s="165">
        <v>4</v>
      </c>
      <c r="F118" s="165">
        <v>2</v>
      </c>
      <c r="G118" s="168" t="s">
        <v>352</v>
      </c>
    </row>
    <row r="119" spans="2:7" ht="12.75">
      <c r="B119" s="165">
        <f t="shared" si="1"/>
        <v>11</v>
      </c>
      <c r="C119" s="2" t="s">
        <v>38</v>
      </c>
      <c r="D119" s="165">
        <v>2</v>
      </c>
      <c r="E119" s="165">
        <v>6</v>
      </c>
      <c r="F119" s="165">
        <v>0</v>
      </c>
      <c r="G119" s="168" t="s">
        <v>352</v>
      </c>
    </row>
    <row r="120" spans="2:7" ht="12.75">
      <c r="B120" s="165">
        <f t="shared" si="1"/>
        <v>12</v>
      </c>
      <c r="C120" s="2" t="s">
        <v>61</v>
      </c>
      <c r="D120" s="181">
        <v>2</v>
      </c>
      <c r="E120" s="165">
        <v>4</v>
      </c>
      <c r="F120" s="165">
        <v>2</v>
      </c>
      <c r="G120" s="168" t="s">
        <v>352</v>
      </c>
    </row>
    <row r="121" spans="2:7" ht="12.75">
      <c r="B121" s="165">
        <f t="shared" si="1"/>
        <v>13</v>
      </c>
      <c r="C121" s="2" t="s">
        <v>63</v>
      </c>
      <c r="D121" s="181">
        <v>2</v>
      </c>
      <c r="E121" s="165">
        <v>4</v>
      </c>
      <c r="F121" s="165">
        <v>2</v>
      </c>
      <c r="G121" s="168" t="s">
        <v>352</v>
      </c>
    </row>
    <row r="122" spans="2:7" ht="12.75">
      <c r="B122" s="165">
        <f t="shared" si="1"/>
        <v>14</v>
      </c>
      <c r="C122" s="2" t="s">
        <v>57</v>
      </c>
      <c r="D122" s="181">
        <v>2</v>
      </c>
      <c r="E122" s="165">
        <v>4</v>
      </c>
      <c r="F122" s="165">
        <v>2</v>
      </c>
      <c r="G122" s="168" t="s">
        <v>352</v>
      </c>
    </row>
    <row r="123" spans="2:7" ht="12.75">
      <c r="B123" s="165">
        <f t="shared" si="1"/>
        <v>15</v>
      </c>
      <c r="C123" s="2" t="s">
        <v>357</v>
      </c>
      <c r="D123" s="165">
        <v>2</v>
      </c>
      <c r="E123" s="165">
        <v>4</v>
      </c>
      <c r="F123" s="165">
        <v>2</v>
      </c>
      <c r="G123" s="168" t="s">
        <v>352</v>
      </c>
    </row>
    <row r="124" spans="2:7" ht="12.75">
      <c r="B124" s="165">
        <f t="shared" si="1"/>
        <v>16</v>
      </c>
      <c r="C124" s="2" t="s">
        <v>358</v>
      </c>
      <c r="D124" s="181">
        <v>2</v>
      </c>
      <c r="E124" s="165">
        <v>4</v>
      </c>
      <c r="F124" s="165">
        <v>2</v>
      </c>
      <c r="G124" s="168" t="s">
        <v>352</v>
      </c>
    </row>
    <row r="125" spans="2:7" ht="12.75">
      <c r="B125" s="165">
        <f t="shared" si="1"/>
        <v>17</v>
      </c>
      <c r="C125" s="2" t="s">
        <v>359</v>
      </c>
      <c r="D125" s="181">
        <v>2</v>
      </c>
      <c r="E125" s="165">
        <v>4</v>
      </c>
      <c r="F125" s="165">
        <v>2</v>
      </c>
      <c r="G125" s="168" t="s">
        <v>352</v>
      </c>
    </row>
    <row r="126" spans="2:7" ht="12.75">
      <c r="B126" s="165">
        <f t="shared" si="1"/>
        <v>18</v>
      </c>
      <c r="C126" s="2" t="s">
        <v>360</v>
      </c>
      <c r="D126" s="181">
        <v>2</v>
      </c>
      <c r="E126" s="165">
        <v>4</v>
      </c>
      <c r="F126" s="165">
        <v>2</v>
      </c>
      <c r="G126" s="168" t="s">
        <v>352</v>
      </c>
    </row>
    <row r="127" spans="2:7" ht="12.75">
      <c r="B127" s="324" t="s">
        <v>327</v>
      </c>
      <c r="C127" s="325"/>
      <c r="D127" s="169">
        <f>SUM(D109:D126)</f>
        <v>36</v>
      </c>
      <c r="E127" s="169">
        <f>SUM(E109:E126)</f>
        <v>80</v>
      </c>
      <c r="F127" s="169">
        <f>SUM(F109:F126)</f>
        <v>28</v>
      </c>
      <c r="G127" s="173"/>
    </row>
    <row r="128" spans="2:7" ht="12.75">
      <c r="B128" s="326" t="s">
        <v>328</v>
      </c>
      <c r="C128" s="327"/>
      <c r="D128" s="171">
        <f>D127/D149</f>
        <v>0.23529411764705882</v>
      </c>
      <c r="E128" s="172"/>
      <c r="F128" s="172"/>
      <c r="G128" s="173"/>
    </row>
    <row r="129" spans="2:7" ht="12.75">
      <c r="B129" s="328" t="s">
        <v>329</v>
      </c>
      <c r="C129" s="329"/>
      <c r="D129" s="174">
        <f>B126/C149</f>
        <v>0.2571428571428571</v>
      </c>
      <c r="E129" s="175"/>
      <c r="F129" s="175"/>
      <c r="G129" s="173"/>
    </row>
    <row r="130" spans="2:7" ht="12.75">
      <c r="B130" s="197"/>
      <c r="C130" s="198"/>
      <c r="D130" s="199"/>
      <c r="E130" s="197"/>
      <c r="F130" s="197"/>
      <c r="G130" s="173"/>
    </row>
    <row r="131" spans="2:7" s="109" customFormat="1" ht="18">
      <c r="B131" s="331" t="s">
        <v>361</v>
      </c>
      <c r="C131" s="331"/>
      <c r="D131" s="331"/>
      <c r="E131" s="331"/>
      <c r="F131" s="331"/>
      <c r="G131" s="331"/>
    </row>
    <row r="132" spans="2:6" ht="15.75">
      <c r="B132" s="332"/>
      <c r="C132" s="332"/>
      <c r="D132" s="3"/>
      <c r="E132" s="3"/>
      <c r="F132" s="3"/>
    </row>
    <row r="133" spans="2:7" ht="25.5">
      <c r="B133" s="165" t="s">
        <v>320</v>
      </c>
      <c r="C133" s="166" t="s">
        <v>72</v>
      </c>
      <c r="D133" s="166" t="s">
        <v>68</v>
      </c>
      <c r="E133" s="166" t="s">
        <v>8</v>
      </c>
      <c r="F133" s="166" t="s">
        <v>21</v>
      </c>
      <c r="G133" s="184" t="s">
        <v>321</v>
      </c>
    </row>
    <row r="134" spans="2:7" ht="12.75">
      <c r="B134" s="165">
        <v>1</v>
      </c>
      <c r="C134" s="2" t="s">
        <v>48</v>
      </c>
      <c r="D134" s="165">
        <v>2</v>
      </c>
      <c r="E134" s="165">
        <v>4</v>
      </c>
      <c r="F134" s="165">
        <v>2</v>
      </c>
      <c r="G134" s="168" t="s">
        <v>362</v>
      </c>
    </row>
    <row r="135" spans="2:7" ht="12.75">
      <c r="B135" s="165">
        <f>B134+1</f>
        <v>2</v>
      </c>
      <c r="C135" s="2" t="s">
        <v>363</v>
      </c>
      <c r="D135" s="165">
        <v>2</v>
      </c>
      <c r="E135" s="181">
        <v>4</v>
      </c>
      <c r="F135" s="181">
        <v>2</v>
      </c>
      <c r="G135" s="182" t="s">
        <v>362</v>
      </c>
    </row>
    <row r="136" spans="2:7" ht="12.75">
      <c r="B136" s="165">
        <f aca="true" t="shared" si="2" ref="B136:B141">B135+1</f>
        <v>3</v>
      </c>
      <c r="C136" s="1" t="s">
        <v>208</v>
      </c>
      <c r="D136" s="165">
        <v>2</v>
      </c>
      <c r="E136" s="165">
        <v>4</v>
      </c>
      <c r="F136" s="165">
        <v>2</v>
      </c>
      <c r="G136" s="168" t="s">
        <v>362</v>
      </c>
    </row>
    <row r="137" spans="2:7" ht="12.75">
      <c r="B137" s="165">
        <f t="shared" si="2"/>
        <v>4</v>
      </c>
      <c r="C137" s="1" t="s">
        <v>56</v>
      </c>
      <c r="D137" s="165">
        <v>2</v>
      </c>
      <c r="E137" s="165">
        <v>4</v>
      </c>
      <c r="F137" s="165">
        <v>2</v>
      </c>
      <c r="G137" s="189" t="s">
        <v>362</v>
      </c>
    </row>
    <row r="138" spans="2:7" ht="12.75">
      <c r="B138" s="165">
        <f t="shared" si="2"/>
        <v>5</v>
      </c>
      <c r="C138" s="2" t="s">
        <v>53</v>
      </c>
      <c r="D138" s="165">
        <v>2</v>
      </c>
      <c r="E138" s="181">
        <v>4</v>
      </c>
      <c r="F138" s="181">
        <v>2</v>
      </c>
      <c r="G138" s="182" t="s">
        <v>362</v>
      </c>
    </row>
    <row r="139" spans="2:7" ht="12.75">
      <c r="B139" s="165">
        <f t="shared" si="2"/>
        <v>6</v>
      </c>
      <c r="C139" s="2" t="s">
        <v>39</v>
      </c>
      <c r="D139" s="165">
        <v>2</v>
      </c>
      <c r="E139" s="181">
        <v>4</v>
      </c>
      <c r="F139" s="181">
        <v>2</v>
      </c>
      <c r="G139" s="182" t="s">
        <v>362</v>
      </c>
    </row>
    <row r="140" spans="2:7" ht="12.75">
      <c r="B140" s="165">
        <f t="shared" si="2"/>
        <v>7</v>
      </c>
      <c r="C140" s="2" t="s">
        <v>94</v>
      </c>
      <c r="D140" s="165">
        <v>2</v>
      </c>
      <c r="E140" s="165">
        <v>4</v>
      </c>
      <c r="F140" s="165">
        <v>2</v>
      </c>
      <c r="G140" s="168" t="s">
        <v>362</v>
      </c>
    </row>
    <row r="141" spans="2:7" ht="12.75">
      <c r="B141" s="165">
        <f t="shared" si="2"/>
        <v>8</v>
      </c>
      <c r="C141" s="2" t="s">
        <v>364</v>
      </c>
      <c r="D141" s="181">
        <v>2</v>
      </c>
      <c r="E141" s="181">
        <v>4</v>
      </c>
      <c r="F141" s="181">
        <v>2</v>
      </c>
      <c r="G141" s="182" t="s">
        <v>362</v>
      </c>
    </row>
    <row r="142" spans="2:7" ht="12.75">
      <c r="B142" s="324" t="s">
        <v>327</v>
      </c>
      <c r="C142" s="325"/>
      <c r="D142" s="169">
        <f>SUM(D134:D141)</f>
        <v>16</v>
      </c>
      <c r="E142" s="169">
        <f>SUM(E134:E141)</f>
        <v>32</v>
      </c>
      <c r="F142" s="169">
        <f>SUM(F134:F141)</f>
        <v>16</v>
      </c>
      <c r="G142" s="173"/>
    </row>
    <row r="143" spans="2:7" ht="12.75">
      <c r="B143" s="326" t="s">
        <v>328</v>
      </c>
      <c r="C143" s="327"/>
      <c r="D143" s="171">
        <f>D142/D149</f>
        <v>0.10457516339869281</v>
      </c>
      <c r="E143" s="185"/>
      <c r="F143" s="185"/>
      <c r="G143" s="170"/>
    </row>
    <row r="144" spans="2:7" ht="12.75">
      <c r="B144" s="328" t="s">
        <v>329</v>
      </c>
      <c r="C144" s="329"/>
      <c r="D144" s="174">
        <f>B141/C149</f>
        <v>0.11428571428571428</v>
      </c>
      <c r="E144" s="175"/>
      <c r="F144" s="175"/>
      <c r="G144" s="173"/>
    </row>
    <row r="145" spans="2:7" ht="12.75">
      <c r="B145" s="197"/>
      <c r="C145" s="205"/>
      <c r="D145" s="206"/>
      <c r="E145" s="197"/>
      <c r="F145" s="197"/>
      <c r="G145" s="173"/>
    </row>
    <row r="146" spans="2:7" ht="12.75">
      <c r="B146" s="197"/>
      <c r="C146" s="205"/>
      <c r="D146" s="206"/>
      <c r="E146" s="197"/>
      <c r="F146" s="197"/>
      <c r="G146" s="173"/>
    </row>
    <row r="147" spans="2:6" ht="13.5" thickBot="1">
      <c r="B147" s="3"/>
      <c r="C147" s="207"/>
      <c r="D147" s="3"/>
      <c r="E147" s="3"/>
      <c r="F147" s="3"/>
    </row>
    <row r="148" spans="2:7" ht="12.75">
      <c r="B148" s="3"/>
      <c r="C148" s="208" t="s">
        <v>365</v>
      </c>
      <c r="D148" s="4" t="s">
        <v>68</v>
      </c>
      <c r="E148" s="4" t="s">
        <v>8</v>
      </c>
      <c r="F148" s="5" t="s">
        <v>21</v>
      </c>
      <c r="G148" s="209"/>
    </row>
    <row r="149" spans="2:7" ht="13.5" thickBot="1">
      <c r="B149" s="3"/>
      <c r="C149" s="210">
        <f>B141+B92+B126+B78+B28+B13+B40</f>
        <v>70</v>
      </c>
      <c r="D149" s="211">
        <f>D142+D93+D127+D79+D29+D14+D41</f>
        <v>153</v>
      </c>
      <c r="E149" s="211">
        <f>E142+E127+E93+E79+E41+E29+E14</f>
        <v>329</v>
      </c>
      <c r="F149" s="212">
        <f>F142+F127+F93+F79+F41+F29+F14</f>
        <v>136</v>
      </c>
      <c r="G149" s="173"/>
    </row>
    <row r="150" spans="2:6" ht="12.75">
      <c r="B150" s="3"/>
      <c r="C150" s="213"/>
      <c r="E150" s="3"/>
      <c r="F150" s="3"/>
    </row>
    <row r="151" spans="2:6" ht="12.75">
      <c r="B151" s="3"/>
      <c r="C151" s="213"/>
      <c r="E151" s="3"/>
      <c r="F151" s="3"/>
    </row>
    <row r="152" spans="2:8" ht="15">
      <c r="B152" s="3"/>
      <c r="C152" s="214" t="s">
        <v>366</v>
      </c>
      <c r="D152" s="171">
        <f>D143+D94+D128+D80+D30+D15+D42</f>
        <v>0.9999999999999999</v>
      </c>
      <c r="E152" s="3"/>
      <c r="F152" s="3"/>
      <c r="H152" s="215"/>
    </row>
    <row r="153" spans="2:6" ht="12.75">
      <c r="B153" s="3"/>
      <c r="C153" s="216" t="s">
        <v>367</v>
      </c>
      <c r="D153" s="174">
        <f>D144+D95+D129+D81+D31+D16+D43</f>
        <v>1</v>
      </c>
      <c r="E153" s="3"/>
      <c r="F153" s="3"/>
    </row>
    <row r="154" spans="2:6" ht="12.75">
      <c r="B154" s="3"/>
      <c r="C154" s="213"/>
      <c r="E154" s="3"/>
      <c r="F154" s="3"/>
    </row>
    <row r="155" spans="2:6" ht="12.75">
      <c r="B155" s="3"/>
      <c r="C155" s="213"/>
      <c r="E155" s="3"/>
      <c r="F155" s="3"/>
    </row>
    <row r="156" spans="2:8" ht="15">
      <c r="B156" s="3"/>
      <c r="C156" s="213"/>
      <c r="E156" s="3"/>
      <c r="F156" s="3"/>
      <c r="H156" s="215"/>
    </row>
    <row r="157" spans="2:6" ht="12.75">
      <c r="B157" s="3"/>
      <c r="C157" s="213"/>
      <c r="E157" s="3"/>
      <c r="F157" s="3"/>
    </row>
    <row r="158" spans="2:6" ht="12.75">
      <c r="B158" s="3"/>
      <c r="C158" s="213"/>
      <c r="E158" s="3"/>
      <c r="F158" s="3"/>
    </row>
    <row r="159" spans="2:6" ht="12.75">
      <c r="B159" s="3"/>
      <c r="C159" s="213"/>
      <c r="E159" s="3"/>
      <c r="F159" s="3"/>
    </row>
    <row r="160" spans="2:7" ht="12.75">
      <c r="B160" s="3"/>
      <c r="C160" s="330"/>
      <c r="D160" s="330"/>
      <c r="E160" s="330"/>
      <c r="F160" s="330"/>
      <c r="G160" s="330"/>
    </row>
    <row r="161" spans="2:6" ht="12.75">
      <c r="B161" s="3"/>
      <c r="C161" s="213"/>
      <c r="E161" s="3"/>
      <c r="F161" s="3"/>
    </row>
    <row r="162" spans="2:6" ht="12.75">
      <c r="B162" s="3"/>
      <c r="C162" s="213"/>
      <c r="E162" s="3"/>
      <c r="F162" s="3"/>
    </row>
    <row r="163" spans="2:6" ht="12.75">
      <c r="B163" s="3"/>
      <c r="C163" s="213"/>
      <c r="E163" s="3"/>
      <c r="F163" s="3"/>
    </row>
    <row r="164" spans="2:6" ht="12.75">
      <c r="B164" s="3"/>
      <c r="C164" s="213"/>
      <c r="E164" s="3"/>
      <c r="F164" s="3"/>
    </row>
    <row r="165" spans="2:6" ht="12.75">
      <c r="B165" s="3"/>
      <c r="C165" s="213"/>
      <c r="E165" s="3"/>
      <c r="F165" s="3"/>
    </row>
    <row r="166" spans="2:6" ht="12.75">
      <c r="B166" s="3"/>
      <c r="C166" s="213"/>
      <c r="E166" s="3"/>
      <c r="F166" s="3"/>
    </row>
    <row r="167" spans="2:6" ht="12.75">
      <c r="B167" s="3"/>
      <c r="C167" s="213"/>
      <c r="E167" s="3"/>
      <c r="F167" s="3"/>
    </row>
    <row r="168" spans="2:6" ht="12.75">
      <c r="B168" s="3"/>
      <c r="C168" s="213"/>
      <c r="E168" s="3"/>
      <c r="F168" s="3"/>
    </row>
    <row r="169" spans="2:6" ht="12.75">
      <c r="B169" s="3"/>
      <c r="C169" s="213"/>
      <c r="E169" s="3"/>
      <c r="F169" s="3"/>
    </row>
    <row r="170" spans="2:6" ht="12.75">
      <c r="B170" s="3"/>
      <c r="C170" s="213"/>
      <c r="E170" s="3"/>
      <c r="F170" s="3"/>
    </row>
    <row r="171" spans="2:6" ht="12.75">
      <c r="B171" s="3"/>
      <c r="C171" s="213"/>
      <c r="E171" s="3"/>
      <c r="F171" s="3"/>
    </row>
    <row r="172" spans="2:6" ht="12.75">
      <c r="B172" s="3"/>
      <c r="C172" s="213"/>
      <c r="E172" s="3"/>
      <c r="F172" s="3"/>
    </row>
    <row r="173" spans="2:6" ht="12.75">
      <c r="B173" s="3"/>
      <c r="C173" s="213"/>
      <c r="E173" s="3"/>
      <c r="F173" s="3"/>
    </row>
    <row r="174" spans="2:6" ht="12.75">
      <c r="B174" s="3"/>
      <c r="C174" s="213"/>
      <c r="E174" s="3"/>
      <c r="F174" s="3"/>
    </row>
    <row r="175" spans="2:6" ht="12.75">
      <c r="B175" s="3"/>
      <c r="C175" s="213"/>
      <c r="E175" s="3"/>
      <c r="F175" s="3"/>
    </row>
    <row r="176" spans="2:6" ht="12.75">
      <c r="B176" s="3"/>
      <c r="C176" s="213"/>
      <c r="E176" s="3"/>
      <c r="F176" s="3"/>
    </row>
    <row r="177" spans="2:6" ht="12.75">
      <c r="B177" s="3"/>
      <c r="C177" s="213"/>
      <c r="E177" s="3"/>
      <c r="F177" s="3"/>
    </row>
    <row r="178" spans="2:6" ht="12.75">
      <c r="B178" s="3"/>
      <c r="C178" s="213"/>
      <c r="E178" s="3"/>
      <c r="F178" s="3"/>
    </row>
    <row r="179" spans="2:6" ht="12.75">
      <c r="B179" s="3"/>
      <c r="C179" s="213"/>
      <c r="E179" s="3"/>
      <c r="F179" s="3"/>
    </row>
    <row r="180" spans="2:6" ht="12.75">
      <c r="B180" s="3"/>
      <c r="C180" s="213"/>
      <c r="E180" s="3"/>
      <c r="F180" s="3"/>
    </row>
    <row r="181" spans="2:7" ht="12.75">
      <c r="B181" s="197"/>
      <c r="C181" s="217"/>
      <c r="D181" s="197"/>
      <c r="E181" s="218"/>
      <c r="F181" s="197"/>
      <c r="G181" s="173"/>
    </row>
    <row r="182" spans="2:7" ht="12.75">
      <c r="B182" s="219"/>
      <c r="C182" s="217"/>
      <c r="D182" s="219"/>
      <c r="E182" s="219"/>
      <c r="F182" s="219"/>
      <c r="G182" s="173"/>
    </row>
    <row r="183" spans="2:7" ht="12.75">
      <c r="B183" s="219"/>
      <c r="C183" s="220"/>
      <c r="D183" s="218"/>
      <c r="E183" s="219"/>
      <c r="F183" s="219"/>
      <c r="G183" s="173"/>
    </row>
    <row r="184" spans="2:7" ht="12.75">
      <c r="B184" s="219"/>
      <c r="C184" s="220"/>
      <c r="D184" s="219"/>
      <c r="E184" s="219"/>
      <c r="F184" s="219"/>
      <c r="G184" s="173"/>
    </row>
    <row r="185" spans="2:7" ht="12.75">
      <c r="B185" s="219"/>
      <c r="C185" s="220"/>
      <c r="D185" s="219"/>
      <c r="E185" s="219"/>
      <c r="F185" s="219"/>
      <c r="G185" s="173"/>
    </row>
    <row r="186" spans="2:7" ht="12.75">
      <c r="B186" s="219"/>
      <c r="C186" s="220"/>
      <c r="D186" s="218"/>
      <c r="E186" s="219"/>
      <c r="F186" s="219"/>
      <c r="G186" s="173"/>
    </row>
    <row r="187" spans="2:7" ht="12.75">
      <c r="B187" s="219"/>
      <c r="C187" s="220"/>
      <c r="D187" s="219"/>
      <c r="E187" s="219"/>
      <c r="F187" s="219"/>
      <c r="G187" s="173"/>
    </row>
    <row r="188" spans="2:7" ht="12.75">
      <c r="B188" s="219"/>
      <c r="C188" s="220"/>
      <c r="D188" s="219"/>
      <c r="E188" s="219"/>
      <c r="F188" s="219"/>
      <c r="G188" s="173"/>
    </row>
    <row r="189" spans="2:7" ht="12.75">
      <c r="B189" s="219"/>
      <c r="C189" s="220"/>
      <c r="D189" s="219"/>
      <c r="E189" s="219"/>
      <c r="F189" s="219"/>
      <c r="G189" s="173"/>
    </row>
    <row r="190" spans="2:7" ht="12.75">
      <c r="B190" s="219"/>
      <c r="C190" s="220"/>
      <c r="D190" s="219"/>
      <c r="E190" s="219"/>
      <c r="F190" s="219"/>
      <c r="G190" s="173"/>
    </row>
    <row r="191" spans="2:7" ht="12.75">
      <c r="B191" s="219"/>
      <c r="C191" s="220"/>
      <c r="D191" s="219"/>
      <c r="E191" s="219"/>
      <c r="F191" s="219"/>
      <c r="G191" s="173"/>
    </row>
    <row r="192" spans="2:7" ht="12.75">
      <c r="B192" s="219"/>
      <c r="C192" s="220"/>
      <c r="D192" s="219"/>
      <c r="E192" s="219"/>
      <c r="F192" s="219"/>
      <c r="G192" s="173"/>
    </row>
    <row r="193" spans="2:7" ht="12.75">
      <c r="B193" s="219"/>
      <c r="C193" s="220"/>
      <c r="D193" s="219"/>
      <c r="E193" s="219"/>
      <c r="F193" s="219"/>
      <c r="G193" s="173"/>
    </row>
    <row r="194" spans="2:7" ht="12.75">
      <c r="B194" s="219"/>
      <c r="C194" s="220"/>
      <c r="D194" s="219"/>
      <c r="E194" s="219"/>
      <c r="F194" s="219"/>
      <c r="G194" s="173"/>
    </row>
    <row r="195" spans="2:7" ht="12.75">
      <c r="B195" s="219"/>
      <c r="C195" s="220"/>
      <c r="D195" s="219"/>
      <c r="E195" s="219"/>
      <c r="F195" s="219"/>
      <c r="G195" s="173"/>
    </row>
    <row r="196" spans="2:7" ht="12.75">
      <c r="B196" s="219"/>
      <c r="C196" s="220"/>
      <c r="D196" s="219"/>
      <c r="E196" s="219"/>
      <c r="F196" s="219"/>
      <c r="G196" s="173"/>
    </row>
    <row r="197" spans="2:7" ht="12.75">
      <c r="B197" s="219"/>
      <c r="C197" s="220"/>
      <c r="D197" s="219"/>
      <c r="E197" s="219"/>
      <c r="F197" s="219"/>
      <c r="G197" s="173"/>
    </row>
    <row r="198" spans="2:7" ht="12.75">
      <c r="B198" s="219"/>
      <c r="C198" s="220"/>
      <c r="D198" s="219"/>
      <c r="E198" s="219"/>
      <c r="F198" s="219"/>
      <c r="G198" s="173"/>
    </row>
    <row r="199" spans="2:7" ht="12.75">
      <c r="B199" s="219"/>
      <c r="C199" s="220"/>
      <c r="D199" s="219"/>
      <c r="E199" s="219"/>
      <c r="F199" s="219"/>
      <c r="G199" s="173"/>
    </row>
    <row r="200" spans="2:7" ht="12.75">
      <c r="B200" s="219"/>
      <c r="C200" s="220"/>
      <c r="D200" s="219"/>
      <c r="E200" s="219"/>
      <c r="F200" s="219"/>
      <c r="G200" s="173"/>
    </row>
    <row r="201" spans="2:7" ht="12.75">
      <c r="B201" s="197"/>
      <c r="C201" s="205"/>
      <c r="D201" s="199"/>
      <c r="E201" s="197"/>
      <c r="F201" s="197"/>
      <c r="G201" s="173"/>
    </row>
    <row r="202" spans="2:7" ht="12.75">
      <c r="B202" s="219"/>
      <c r="C202" s="221"/>
      <c r="D202" s="222"/>
      <c r="E202" s="219"/>
      <c r="F202" s="219"/>
      <c r="G202" s="173"/>
    </row>
    <row r="203" spans="2:7" ht="12.75">
      <c r="B203" s="219"/>
      <c r="C203" s="221"/>
      <c r="D203" s="222"/>
      <c r="E203" s="219"/>
      <c r="F203" s="219"/>
      <c r="G203" s="173"/>
    </row>
    <row r="204" spans="2:7" ht="12.75">
      <c r="B204" s="219"/>
      <c r="C204" s="221"/>
      <c r="D204" s="222"/>
      <c r="E204" s="219"/>
      <c r="F204" s="219"/>
      <c r="G204" s="173"/>
    </row>
    <row r="205" spans="2:7" ht="12.75">
      <c r="B205" s="219"/>
      <c r="C205" s="221"/>
      <c r="D205" s="222"/>
      <c r="E205" s="219"/>
      <c r="F205" s="219"/>
      <c r="G205" s="173"/>
    </row>
    <row r="206" spans="2:7" ht="12.75">
      <c r="B206" s="219"/>
      <c r="C206" s="221"/>
      <c r="D206" s="222"/>
      <c r="E206" s="219"/>
      <c r="F206" s="219"/>
      <c r="G206" s="173"/>
    </row>
    <row r="207" spans="2:7" ht="12.75">
      <c r="B207" s="219"/>
      <c r="C207" s="221"/>
      <c r="D207" s="222"/>
      <c r="E207" s="219"/>
      <c r="F207" s="219"/>
      <c r="G207" s="173"/>
    </row>
    <row r="208" spans="2:7" ht="12.75">
      <c r="B208" s="223"/>
      <c r="C208" s="221"/>
      <c r="D208" s="222"/>
      <c r="E208" s="219"/>
      <c r="F208" s="219"/>
      <c r="G208" s="173"/>
    </row>
    <row r="209" spans="2:7" ht="12.75">
      <c r="B209" s="219"/>
      <c r="C209" s="221"/>
      <c r="D209" s="222"/>
      <c r="E209" s="219"/>
      <c r="F209" s="219"/>
      <c r="G209" s="173"/>
    </row>
    <row r="210" spans="2:7" ht="12.75">
      <c r="B210" s="219"/>
      <c r="C210" s="221"/>
      <c r="D210" s="222"/>
      <c r="E210" s="219"/>
      <c r="F210" s="219"/>
      <c r="G210" s="173"/>
    </row>
    <row r="211" spans="2:7" ht="12.75">
      <c r="B211" s="219"/>
      <c r="C211" s="221"/>
      <c r="D211" s="222"/>
      <c r="E211" s="219"/>
      <c r="F211" s="219"/>
      <c r="G211" s="173"/>
    </row>
    <row r="212" spans="3:13" s="14" customFormat="1" ht="12.75">
      <c r="C212" s="180"/>
      <c r="G212" s="158"/>
      <c r="H212"/>
      <c r="I212"/>
      <c r="J212"/>
      <c r="K212"/>
      <c r="L212"/>
      <c r="M212"/>
    </row>
    <row r="213" spans="3:13" s="14" customFormat="1" ht="12.75">
      <c r="C213" s="180"/>
      <c r="G213" s="158"/>
      <c r="H213"/>
      <c r="I213"/>
      <c r="J213"/>
      <c r="K213"/>
      <c r="L213"/>
      <c r="M213"/>
    </row>
    <row r="214" spans="3:13" s="14" customFormat="1" ht="12.75">
      <c r="C214" s="180"/>
      <c r="G214" s="158"/>
      <c r="H214"/>
      <c r="I214"/>
      <c r="J214"/>
      <c r="K214"/>
      <c r="L214"/>
      <c r="M214"/>
    </row>
    <row r="215" spans="3:13" s="14" customFormat="1" ht="12.75">
      <c r="C215" s="180"/>
      <c r="G215" s="158"/>
      <c r="H215"/>
      <c r="I215"/>
      <c r="J215"/>
      <c r="K215"/>
      <c r="L215"/>
      <c r="M215"/>
    </row>
    <row r="216" spans="3:13" s="14" customFormat="1" ht="12.75">
      <c r="C216" s="180"/>
      <c r="G216" s="158"/>
      <c r="H216"/>
      <c r="I216"/>
      <c r="J216"/>
      <c r="K216"/>
      <c r="L216"/>
      <c r="M216"/>
    </row>
    <row r="217" spans="3:13" s="14" customFormat="1" ht="12.75">
      <c r="C217" s="180"/>
      <c r="G217" s="158"/>
      <c r="H217"/>
      <c r="I217"/>
      <c r="J217"/>
      <c r="K217"/>
      <c r="L217"/>
      <c r="M217"/>
    </row>
    <row r="218" spans="3:13" s="14" customFormat="1" ht="12.75">
      <c r="C218" s="180"/>
      <c r="G218" s="158"/>
      <c r="H218"/>
      <c r="I218"/>
      <c r="J218"/>
      <c r="K218"/>
      <c r="L218"/>
      <c r="M218"/>
    </row>
    <row r="219" spans="3:13" s="14" customFormat="1" ht="12.75">
      <c r="C219" s="180"/>
      <c r="G219" s="158"/>
      <c r="H219"/>
      <c r="I219"/>
      <c r="J219"/>
      <c r="K219"/>
      <c r="L219"/>
      <c r="M219"/>
    </row>
    <row r="220" spans="3:13" s="14" customFormat="1" ht="12.75">
      <c r="C220" s="180"/>
      <c r="G220" s="158"/>
      <c r="H220"/>
      <c r="I220"/>
      <c r="J220"/>
      <c r="K220"/>
      <c r="L220"/>
      <c r="M220"/>
    </row>
    <row r="221" spans="3:13" s="14" customFormat="1" ht="12.75">
      <c r="C221" s="180"/>
      <c r="G221" s="158"/>
      <c r="H221"/>
      <c r="I221"/>
      <c r="J221"/>
      <c r="K221"/>
      <c r="L221"/>
      <c r="M221"/>
    </row>
    <row r="222" spans="3:13" s="14" customFormat="1" ht="12.75">
      <c r="C222" s="180"/>
      <c r="G222" s="158"/>
      <c r="H222"/>
      <c r="I222"/>
      <c r="J222"/>
      <c r="K222"/>
      <c r="L222"/>
      <c r="M222"/>
    </row>
    <row r="223" spans="3:13" s="14" customFormat="1" ht="12.75">
      <c r="C223" s="180"/>
      <c r="G223" s="158"/>
      <c r="H223"/>
      <c r="I223"/>
      <c r="J223"/>
      <c r="K223"/>
      <c r="L223"/>
      <c r="M223"/>
    </row>
    <row r="224" spans="3:13" s="14" customFormat="1" ht="12.75">
      <c r="C224" s="180"/>
      <c r="G224" s="158"/>
      <c r="H224"/>
      <c r="I224"/>
      <c r="J224"/>
      <c r="K224"/>
      <c r="L224"/>
      <c r="M224"/>
    </row>
    <row r="225" spans="3:13" s="14" customFormat="1" ht="12.75">
      <c r="C225" s="180"/>
      <c r="G225" s="158"/>
      <c r="H225"/>
      <c r="I225"/>
      <c r="J225"/>
      <c r="K225"/>
      <c r="L225"/>
      <c r="M225"/>
    </row>
    <row r="226" spans="3:13" s="14" customFormat="1" ht="12.75">
      <c r="C226" s="180"/>
      <c r="G226" s="158"/>
      <c r="H226"/>
      <c r="I226"/>
      <c r="J226"/>
      <c r="K226"/>
      <c r="L226"/>
      <c r="M226"/>
    </row>
    <row r="227" spans="3:13" s="14" customFormat="1" ht="12.75">
      <c r="C227" s="180"/>
      <c r="G227" s="158"/>
      <c r="H227"/>
      <c r="I227"/>
      <c r="J227"/>
      <c r="K227"/>
      <c r="L227"/>
      <c r="M227"/>
    </row>
    <row r="228" spans="3:13" s="14" customFormat="1" ht="12.75">
      <c r="C228" s="180"/>
      <c r="G228" s="158"/>
      <c r="H228"/>
      <c r="I228"/>
      <c r="J228"/>
      <c r="K228"/>
      <c r="L228"/>
      <c r="M228"/>
    </row>
    <row r="229" spans="3:13" s="14" customFormat="1" ht="12.75">
      <c r="C229" s="180"/>
      <c r="G229" s="158"/>
      <c r="H229"/>
      <c r="I229"/>
      <c r="J229"/>
      <c r="K229"/>
      <c r="L229"/>
      <c r="M229"/>
    </row>
    <row r="230" spans="3:13" s="14" customFormat="1" ht="12.75">
      <c r="C230" s="180"/>
      <c r="G230" s="158"/>
      <c r="H230"/>
      <c r="I230"/>
      <c r="J230"/>
      <c r="K230"/>
      <c r="L230"/>
      <c r="M230"/>
    </row>
    <row r="231" spans="3:13" s="14" customFormat="1" ht="12.75">
      <c r="C231" s="180"/>
      <c r="G231" s="158"/>
      <c r="H231"/>
      <c r="I231"/>
      <c r="J231"/>
      <c r="K231"/>
      <c r="L231"/>
      <c r="M231"/>
    </row>
    <row r="232" spans="3:13" s="14" customFormat="1" ht="12.75">
      <c r="C232" s="180"/>
      <c r="G232" s="158"/>
      <c r="H232"/>
      <c r="I232"/>
      <c r="J232"/>
      <c r="K232"/>
      <c r="L232"/>
      <c r="M232"/>
    </row>
    <row r="233" spans="3:13" s="14" customFormat="1" ht="12.75">
      <c r="C233" s="180"/>
      <c r="G233" s="158"/>
      <c r="H233"/>
      <c r="I233"/>
      <c r="J233"/>
      <c r="K233"/>
      <c r="L233"/>
      <c r="M233"/>
    </row>
    <row r="234" spans="3:13" s="14" customFormat="1" ht="12.75">
      <c r="C234" s="180"/>
      <c r="G234" s="158"/>
      <c r="H234"/>
      <c r="I234"/>
      <c r="J234"/>
      <c r="K234"/>
      <c r="L234"/>
      <c r="M234"/>
    </row>
    <row r="235" spans="3:13" s="14" customFormat="1" ht="12.75">
      <c r="C235" s="180"/>
      <c r="G235" s="158"/>
      <c r="H235"/>
      <c r="I235"/>
      <c r="J235"/>
      <c r="K235"/>
      <c r="L235"/>
      <c r="M235"/>
    </row>
    <row r="236" spans="3:13" s="14" customFormat="1" ht="12.75">
      <c r="C236" s="180"/>
      <c r="G236" s="158"/>
      <c r="H236"/>
      <c r="I236"/>
      <c r="J236"/>
      <c r="K236"/>
      <c r="L236"/>
      <c r="M236"/>
    </row>
    <row r="237" spans="3:13" s="14" customFormat="1" ht="12.75">
      <c r="C237" s="180"/>
      <c r="G237" s="158"/>
      <c r="H237"/>
      <c r="I237"/>
      <c r="J237"/>
      <c r="K237"/>
      <c r="L237"/>
      <c r="M237"/>
    </row>
    <row r="238" spans="3:13" s="14" customFormat="1" ht="12.75">
      <c r="C238" s="180"/>
      <c r="G238" s="158"/>
      <c r="H238"/>
      <c r="I238"/>
      <c r="J238"/>
      <c r="K238"/>
      <c r="L238"/>
      <c r="M238"/>
    </row>
    <row r="239" spans="3:13" s="14" customFormat="1" ht="12.75">
      <c r="C239" s="180"/>
      <c r="G239" s="158"/>
      <c r="H239"/>
      <c r="I239"/>
      <c r="J239"/>
      <c r="K239"/>
      <c r="L239"/>
      <c r="M239"/>
    </row>
    <row r="240" spans="3:13" s="14" customFormat="1" ht="12.75">
      <c r="C240" s="180"/>
      <c r="G240" s="158"/>
      <c r="H240"/>
      <c r="I240"/>
      <c r="J240"/>
      <c r="K240"/>
      <c r="L240"/>
      <c r="M240"/>
    </row>
    <row r="241" spans="3:13" s="14" customFormat="1" ht="12.75">
      <c r="C241" s="180"/>
      <c r="G241" s="158"/>
      <c r="H241"/>
      <c r="I241"/>
      <c r="J241"/>
      <c r="K241"/>
      <c r="L241"/>
      <c r="M241"/>
    </row>
    <row r="242" spans="3:13" s="14" customFormat="1" ht="12.75">
      <c r="C242" s="180"/>
      <c r="G242" s="158"/>
      <c r="H242"/>
      <c r="I242"/>
      <c r="J242"/>
      <c r="K242"/>
      <c r="L242"/>
      <c r="M242"/>
    </row>
    <row r="243" spans="3:13" s="14" customFormat="1" ht="12.75">
      <c r="C243" s="180"/>
      <c r="G243" s="158"/>
      <c r="H243"/>
      <c r="I243"/>
      <c r="J243"/>
      <c r="K243"/>
      <c r="L243"/>
      <c r="M243"/>
    </row>
    <row r="244" spans="3:13" s="14" customFormat="1" ht="12.75">
      <c r="C244" s="180"/>
      <c r="G244" s="158"/>
      <c r="H244"/>
      <c r="I244"/>
      <c r="J244"/>
      <c r="K244"/>
      <c r="L244"/>
      <c r="M244"/>
    </row>
  </sheetData>
  <sheetProtection/>
  <mergeCells count="34">
    <mergeCell ref="B1:G1"/>
    <mergeCell ref="B2:G2"/>
    <mergeCell ref="B3:G3"/>
    <mergeCell ref="B4:G4"/>
    <mergeCell ref="B7:G7"/>
    <mergeCell ref="B14:C14"/>
    <mergeCell ref="B15:C15"/>
    <mergeCell ref="B16:C16"/>
    <mergeCell ref="B19:G19"/>
    <mergeCell ref="B29:C29"/>
    <mergeCell ref="B30:C30"/>
    <mergeCell ref="B31:C31"/>
    <mergeCell ref="B34:G34"/>
    <mergeCell ref="B41:C41"/>
    <mergeCell ref="B42:C42"/>
    <mergeCell ref="B43:C43"/>
    <mergeCell ref="B53:G53"/>
    <mergeCell ref="B79:C79"/>
    <mergeCell ref="B80:C80"/>
    <mergeCell ref="B81:C81"/>
    <mergeCell ref="B84:G84"/>
    <mergeCell ref="B93:C93"/>
    <mergeCell ref="B94:C94"/>
    <mergeCell ref="B95:C95"/>
    <mergeCell ref="B142:C142"/>
    <mergeCell ref="B143:C143"/>
    <mergeCell ref="B144:C144"/>
    <mergeCell ref="C160:G160"/>
    <mergeCell ref="B106:G106"/>
    <mergeCell ref="B127:C127"/>
    <mergeCell ref="B128:C128"/>
    <mergeCell ref="B129:C129"/>
    <mergeCell ref="B131:G131"/>
    <mergeCell ref="B132:C132"/>
  </mergeCells>
  <printOptions/>
  <pageMargins left="0.88" right="0.7086614173228347" top="0.7480314960629921" bottom="0.7480314960629921" header="0.31496062992125984" footer="0.5118110236220472"/>
  <pageSetup horizontalDpi="600" verticalDpi="600" orientation="portrait" r:id="rId3"/>
  <headerFooter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19"/>
  <sheetViews>
    <sheetView tabSelected="1" zoomScalePageLayoutView="0" workbookViewId="0" topLeftCell="A1">
      <selection activeCell="E18" sqref="E18"/>
    </sheetView>
  </sheetViews>
  <sheetFormatPr defaultColWidth="11.421875" defaultRowHeight="12.75"/>
  <cols>
    <col min="3" max="3" width="10.7109375" style="14" bestFit="1" customWidth="1"/>
    <col min="4" max="4" width="12.8515625" style="14" bestFit="1" customWidth="1"/>
    <col min="5" max="5" width="11.00390625" style="14" customWidth="1"/>
  </cols>
  <sheetData>
    <row r="1" spans="1:7" ht="15.75">
      <c r="A1" s="282" t="s">
        <v>0</v>
      </c>
      <c r="B1" s="282"/>
      <c r="C1" s="282"/>
      <c r="D1" s="282"/>
      <c r="E1" s="282"/>
      <c r="F1" s="282"/>
      <c r="G1" s="282"/>
    </row>
    <row r="2" spans="1:7" ht="15.75">
      <c r="A2" s="282" t="s">
        <v>1</v>
      </c>
      <c r="B2" s="282"/>
      <c r="C2" s="282"/>
      <c r="D2" s="282"/>
      <c r="E2" s="282"/>
      <c r="F2" s="282"/>
      <c r="G2" s="282"/>
    </row>
    <row r="3" spans="1:7" ht="15.75">
      <c r="A3" s="282" t="s">
        <v>239</v>
      </c>
      <c r="B3" s="282"/>
      <c r="C3" s="282"/>
      <c r="D3" s="282"/>
      <c r="E3" s="282"/>
      <c r="F3" s="282"/>
      <c r="G3" s="282"/>
    </row>
    <row r="4" spans="1:7" ht="15.75">
      <c r="A4" s="160"/>
      <c r="B4" s="160"/>
      <c r="C4" s="160"/>
      <c r="D4" s="160"/>
      <c r="E4" s="160"/>
      <c r="F4" s="160"/>
      <c r="G4" s="160"/>
    </row>
    <row r="5" spans="1:7" ht="15.75">
      <c r="A5" s="282" t="s">
        <v>368</v>
      </c>
      <c r="B5" s="282"/>
      <c r="C5" s="282"/>
      <c r="D5" s="282"/>
      <c r="E5" s="282"/>
      <c r="F5" s="282"/>
      <c r="G5" s="282"/>
    </row>
    <row r="8" spans="3:5" ht="15">
      <c r="C8" s="224" t="s">
        <v>103</v>
      </c>
      <c r="D8" s="224" t="s">
        <v>72</v>
      </c>
      <c r="E8" s="224" t="s">
        <v>68</v>
      </c>
    </row>
    <row r="9" spans="3:5" ht="15">
      <c r="C9" s="225">
        <v>1</v>
      </c>
      <c r="D9" s="225">
        <v>6</v>
      </c>
      <c r="E9" s="225">
        <v>15</v>
      </c>
    </row>
    <row r="10" spans="3:5" ht="15">
      <c r="C10" s="225">
        <v>2</v>
      </c>
      <c r="D10" s="225">
        <v>7</v>
      </c>
      <c r="E10" s="225">
        <v>14</v>
      </c>
    </row>
    <row r="11" spans="3:5" ht="15">
      <c r="C11" s="225">
        <v>3</v>
      </c>
      <c r="D11" s="225">
        <v>7</v>
      </c>
      <c r="E11" s="225">
        <v>14</v>
      </c>
    </row>
    <row r="12" spans="3:5" ht="15">
      <c r="C12" s="225">
        <v>4</v>
      </c>
      <c r="D12" s="225">
        <v>7</v>
      </c>
      <c r="E12" s="225">
        <v>15</v>
      </c>
    </row>
    <row r="13" spans="3:5" ht="15">
      <c r="C13" s="225">
        <v>5</v>
      </c>
      <c r="D13" s="225">
        <v>8</v>
      </c>
      <c r="E13" s="225">
        <v>16</v>
      </c>
    </row>
    <row r="14" spans="3:5" ht="15">
      <c r="C14" s="225">
        <v>6</v>
      </c>
      <c r="D14" s="225">
        <v>8</v>
      </c>
      <c r="E14" s="225">
        <v>17</v>
      </c>
    </row>
    <row r="15" spans="3:5" ht="15">
      <c r="C15" s="225">
        <v>7</v>
      </c>
      <c r="D15" s="225">
        <v>8</v>
      </c>
      <c r="E15" s="225">
        <v>17</v>
      </c>
    </row>
    <row r="16" spans="3:5" ht="15">
      <c r="C16" s="225">
        <v>8</v>
      </c>
      <c r="D16" s="225">
        <v>8</v>
      </c>
      <c r="E16" s="225">
        <v>17</v>
      </c>
    </row>
    <row r="17" spans="3:5" ht="15">
      <c r="C17" s="225">
        <v>9</v>
      </c>
      <c r="D17" s="225">
        <v>8</v>
      </c>
      <c r="E17" s="225">
        <v>18</v>
      </c>
    </row>
    <row r="18" spans="3:5" ht="15">
      <c r="C18" s="225">
        <v>10</v>
      </c>
      <c r="D18" s="225">
        <v>3</v>
      </c>
      <c r="E18" s="225">
        <v>10</v>
      </c>
    </row>
    <row r="19" spans="3:5" ht="15">
      <c r="C19" s="16"/>
      <c r="D19" s="224">
        <f>SUM(D9:D18)</f>
        <v>70</v>
      </c>
      <c r="E19" s="224">
        <f>SUM(E9:E18)</f>
        <v>153</v>
      </c>
    </row>
  </sheetData>
  <sheetProtection/>
  <mergeCells count="4">
    <mergeCell ref="A1:G1"/>
    <mergeCell ref="A2:G2"/>
    <mergeCell ref="A3:G3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Colombiano JIC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EDUFISICA</dc:creator>
  <cp:keywords/>
  <dc:description/>
  <cp:lastModifiedBy>jfruiz</cp:lastModifiedBy>
  <cp:lastPrinted>2011-04-27T18:50:37Z</cp:lastPrinted>
  <dcterms:created xsi:type="dcterms:W3CDTF">2006-11-28T15:47:14Z</dcterms:created>
  <dcterms:modified xsi:type="dcterms:W3CDTF">2012-03-12T22:21:03Z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