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carmona\Downloads\"/>
    </mc:Choice>
  </mc:AlternateContent>
  <bookViews>
    <workbookView xWindow="0" yWindow="0" windowWidth="24000" windowHeight="6735"/>
  </bookViews>
  <sheets>
    <sheet name="REPORTE WEB" sheetId="1" r:id="rId1"/>
  </sheets>
  <definedNames>
    <definedName name="_xlnm._FilterDatabase" localSheetId="0" hidden="1">'REPORTE WEB'!$A$1:$I$800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7" i="1" l="1"/>
  <c r="G4" i="1"/>
  <c r="G795" i="1"/>
  <c r="G766" i="1"/>
  <c r="G769" i="1"/>
  <c r="G745" i="1"/>
  <c r="G746" i="1"/>
  <c r="G751" i="1"/>
  <c r="G793" i="1"/>
  <c r="G784" i="1"/>
  <c r="G780" i="1"/>
  <c r="G763" i="1"/>
  <c r="G714" i="1"/>
  <c r="G723" i="1"/>
  <c r="G736" i="1"/>
  <c r="G708" i="1"/>
  <c r="G691" i="1"/>
  <c r="G698" i="1"/>
  <c r="G685" i="1"/>
  <c r="G704" i="1"/>
  <c r="G674" i="1"/>
  <c r="G639" i="1"/>
  <c r="G648" i="1"/>
  <c r="G649" i="1"/>
  <c r="G659" i="1"/>
  <c r="G737" i="1"/>
  <c r="G624" i="1"/>
  <c r="G608" i="1"/>
  <c r="G633" i="1"/>
  <c r="G612" i="1"/>
  <c r="G630" i="1"/>
  <c r="G579" i="1"/>
  <c r="G576" i="1"/>
  <c r="G577" i="1"/>
  <c r="G570" i="1"/>
  <c r="G555" i="1"/>
  <c r="G594" i="1"/>
  <c r="G560" i="1"/>
  <c r="G567" i="1"/>
  <c r="G575" i="1"/>
  <c r="G536" i="1"/>
  <c r="G537" i="1"/>
  <c r="G548" i="1"/>
  <c r="G549" i="1"/>
  <c r="G508" i="1"/>
  <c r="G504" i="1"/>
  <c r="G507" i="1"/>
  <c r="G500" i="1"/>
  <c r="G478" i="1"/>
  <c r="G479" i="1"/>
  <c r="G454" i="1"/>
  <c r="G455" i="1"/>
  <c r="G470" i="1"/>
  <c r="G464" i="1"/>
  <c r="G458" i="1"/>
  <c r="G459" i="1"/>
  <c r="G446" i="1"/>
  <c r="G460" i="1"/>
  <c r="G461" i="1"/>
  <c r="G439" i="1"/>
  <c r="G447" i="1"/>
  <c r="G429" i="1"/>
  <c r="G426" i="1"/>
  <c r="G427" i="1"/>
  <c r="G413" i="1"/>
  <c r="G428" i="1"/>
  <c r="G415" i="1"/>
  <c r="G400" i="1"/>
  <c r="G396" i="1"/>
  <c r="G397" i="1"/>
  <c r="G391" i="1"/>
  <c r="G392" i="1"/>
  <c r="G378" i="1"/>
  <c r="G379" i="1"/>
  <c r="G375" i="1"/>
  <c r="G384" i="1"/>
  <c r="G417" i="1"/>
  <c r="G404" i="1"/>
  <c r="G366" i="1"/>
  <c r="G370" i="1"/>
  <c r="G376" i="1"/>
  <c r="G363" i="1"/>
  <c r="G356" i="1"/>
  <c r="G350" i="1"/>
  <c r="G346" i="1"/>
  <c r="G347" i="1"/>
  <c r="G336" i="1"/>
  <c r="G344" i="1"/>
  <c r="G322" i="1"/>
  <c r="G327" i="1"/>
  <c r="G323" i="1"/>
  <c r="G316" i="1"/>
  <c r="G309" i="1"/>
  <c r="G328" i="1"/>
  <c r="G282" i="1"/>
  <c r="G278" i="1"/>
  <c r="G266" i="1"/>
  <c r="G189" i="1"/>
  <c r="G272" i="1"/>
  <c r="G262" i="1"/>
  <c r="G249" i="1"/>
  <c r="G250" i="1"/>
  <c r="G273" i="1"/>
  <c r="G268" i="1"/>
  <c r="G256" i="1"/>
  <c r="G257" i="1"/>
  <c r="G229" i="1"/>
  <c r="G230" i="1"/>
  <c r="G235" i="1"/>
  <c r="G236" i="1"/>
  <c r="G241" i="1"/>
  <c r="G242" i="1"/>
  <c r="G192" i="1"/>
  <c r="G193" i="1"/>
  <c r="G198" i="1"/>
  <c r="G199" i="1"/>
  <c r="G204" i="1"/>
  <c r="G205" i="1"/>
  <c r="G210" i="1"/>
  <c r="G211" i="1"/>
  <c r="G287" i="1"/>
  <c r="G214" i="1"/>
  <c r="G218" i="1"/>
  <c r="G269" i="1"/>
  <c r="G220" i="1"/>
  <c r="G134" i="1"/>
  <c r="G181" i="1"/>
  <c r="G182" i="1"/>
  <c r="G152" i="1"/>
  <c r="G274" i="1"/>
  <c r="G184" i="1"/>
  <c r="G154" i="1"/>
  <c r="G105" i="1"/>
  <c r="G106" i="1"/>
  <c r="G111" i="1"/>
  <c r="G112" i="1"/>
  <c r="G159" i="1"/>
  <c r="G160" i="1"/>
  <c r="G136" i="1"/>
  <c r="G137" i="1"/>
  <c r="G142" i="1"/>
  <c r="G165" i="1"/>
  <c r="G320" i="1"/>
  <c r="G168" i="1"/>
  <c r="G21" i="1"/>
  <c r="G22" i="1"/>
  <c r="G27" i="1"/>
  <c r="G28" i="1"/>
  <c r="G31" i="1"/>
  <c r="G187" i="1"/>
  <c r="I187" i="1" s="1"/>
  <c r="G34" i="1"/>
  <c r="I34" i="1" s="1"/>
  <c r="G35" i="1"/>
  <c r="I35" i="1" s="1"/>
  <c r="G40" i="1"/>
  <c r="I40" i="1" s="1"/>
  <c r="G41" i="1"/>
  <c r="I41" i="1" s="1"/>
  <c r="G46" i="1"/>
  <c r="I46" i="1" s="1"/>
  <c r="G47" i="1"/>
  <c r="I47" i="1" s="1"/>
  <c r="G52" i="1"/>
  <c r="I52" i="1" s="1"/>
  <c r="G115" i="1"/>
  <c r="I115" i="1" s="1"/>
  <c r="G145" i="1"/>
  <c r="I145" i="1" s="1"/>
  <c r="G54" i="1"/>
  <c r="I54" i="1" s="1"/>
  <c r="G57" i="1"/>
  <c r="I57" i="1" s="1"/>
  <c r="G58" i="1"/>
  <c r="I58" i="1" s="1"/>
  <c r="G305" i="1"/>
  <c r="I305" i="1" s="1"/>
  <c r="G291" i="1"/>
  <c r="I291" i="1" s="1"/>
  <c r="G295" i="1"/>
  <c r="I295" i="1" s="1"/>
  <c r="G285" i="1"/>
  <c r="I285" i="1" s="1"/>
  <c r="G60" i="1"/>
  <c r="I60" i="1" s="1"/>
  <c r="G299" i="1"/>
  <c r="I299" i="1" s="1"/>
  <c r="G148" i="1"/>
  <c r="I148" i="1" s="1"/>
  <c r="G65" i="1"/>
  <c r="I65" i="1" s="1"/>
  <c r="G120" i="1"/>
  <c r="I120" i="1" s="1"/>
  <c r="G70" i="1"/>
  <c r="I70" i="1" s="1"/>
  <c r="G74" i="1"/>
  <c r="I74" i="1" s="1"/>
  <c r="G75" i="1"/>
  <c r="I75" i="1" s="1"/>
  <c r="G301" i="1"/>
  <c r="I301" i="1" s="1"/>
  <c r="G302" i="1"/>
  <c r="I302" i="1" s="1"/>
  <c r="G122" i="1"/>
  <c r="I122" i="1" s="1"/>
  <c r="G80" i="1"/>
  <c r="I80" i="1" s="1"/>
  <c r="G84" i="1"/>
  <c r="I84" i="1" s="1"/>
  <c r="G85" i="1"/>
  <c r="I85" i="1" s="1"/>
  <c r="G124" i="1"/>
  <c r="I124" i="1" s="1"/>
  <c r="G15" i="1"/>
  <c r="I15" i="1" s="1"/>
  <c r="G125" i="1"/>
  <c r="I125" i="1" s="1"/>
  <c r="G126" i="1"/>
  <c r="I126" i="1" s="1"/>
  <c r="G93" i="1"/>
  <c r="I93" i="1" s="1"/>
  <c r="G94" i="1"/>
  <c r="I94" i="1" s="1"/>
  <c r="G99" i="1"/>
  <c r="I99" i="1" s="1"/>
  <c r="G100" i="1"/>
  <c r="I100" i="1" s="1"/>
  <c r="G8" i="1"/>
  <c r="I8" i="1" s="1"/>
  <c r="G9" i="1"/>
  <c r="I9" i="1" s="1"/>
  <c r="G129" i="1"/>
  <c r="I129" i="1" s="1"/>
  <c r="G130" i="1"/>
  <c r="I130" i="1" s="1"/>
  <c r="G133" i="1"/>
  <c r="I133" i="1" s="1"/>
  <c r="G103" i="1"/>
  <c r="I103" i="1" s="1"/>
  <c r="G798" i="1"/>
  <c r="I798" i="1" s="1"/>
  <c r="G767" i="1"/>
  <c r="I767" i="1" s="1"/>
  <c r="G771" i="1"/>
  <c r="I771" i="1" s="1"/>
  <c r="G731" i="1"/>
  <c r="I731" i="1" s="1"/>
  <c r="G690" i="1"/>
  <c r="I690" i="1" s="1"/>
  <c r="G709" i="1"/>
  <c r="I709" i="1" s="1"/>
  <c r="G682" i="1"/>
  <c r="I682" i="1" s="1"/>
  <c r="G605" i="1"/>
  <c r="I605" i="1" s="1"/>
  <c r="G744" i="1"/>
  <c r="I744" i="1" s="1"/>
  <c r="G514" i="1"/>
  <c r="I514" i="1" s="1"/>
  <c r="G485" i="1"/>
  <c r="I485" i="1" s="1"/>
  <c r="G474" i="1"/>
  <c r="I474" i="1" s="1"/>
  <c r="G473" i="1"/>
  <c r="I473" i="1" s="1"/>
  <c r="G436" i="1"/>
  <c r="I436" i="1" s="1"/>
  <c r="G448" i="1"/>
  <c r="I448" i="1" s="1"/>
  <c r="G420" i="1"/>
  <c r="I420" i="1" s="1"/>
  <c r="G365" i="1"/>
  <c r="I365" i="1" s="1"/>
  <c r="G354" i="1"/>
  <c r="I354" i="1" s="1"/>
  <c r="G355" i="1"/>
  <c r="I355" i="1" s="1"/>
  <c r="G329" i="1"/>
  <c r="I329" i="1" s="1"/>
  <c r="G331" i="1"/>
  <c r="I331" i="1" s="1"/>
  <c r="G286" i="1"/>
  <c r="I286" i="1" s="1"/>
  <c r="G5" i="1"/>
  <c r="G778" i="1"/>
  <c r="G747" i="1"/>
  <c r="G757" i="1"/>
  <c r="G768" i="1"/>
  <c r="G797" i="1"/>
  <c r="G775" i="1"/>
  <c r="G774" i="1"/>
  <c r="G759" i="1"/>
  <c r="G741" i="1"/>
  <c r="G752" i="1"/>
  <c r="G740" i="1"/>
  <c r="G724" i="1"/>
  <c r="G719" i="1"/>
  <c r="G720" i="1"/>
  <c r="G730" i="1"/>
  <c r="G695" i="1"/>
  <c r="G742" i="1"/>
  <c r="G687" i="1"/>
  <c r="G697" i="1"/>
  <c r="G699" i="1"/>
  <c r="G701" i="1"/>
  <c r="G702" i="1"/>
  <c r="G710" i="1"/>
  <c r="G635" i="1"/>
  <c r="G673" i="1"/>
  <c r="G664" i="1"/>
  <c r="G665" i="1"/>
  <c r="G675" i="1"/>
  <c r="G643" i="1"/>
  <c r="G644" i="1"/>
  <c r="G645" i="1"/>
  <c r="G650" i="1"/>
  <c r="G653" i="1"/>
  <c r="G654" i="1"/>
  <c r="G655" i="1"/>
  <c r="G671" i="1"/>
  <c r="G606" i="1"/>
  <c r="G620" i="1"/>
  <c r="G621" i="1"/>
  <c r="G625" i="1"/>
  <c r="G611" i="1"/>
  <c r="G626" i="1"/>
  <c r="G627" i="1"/>
  <c r="G613" i="1"/>
  <c r="G676" i="1"/>
  <c r="G681" i="1"/>
  <c r="G598" i="1"/>
  <c r="G580" i="1"/>
  <c r="G590" i="1"/>
  <c r="G583" i="1"/>
  <c r="G604" i="1"/>
  <c r="G584" i="1"/>
  <c r="G600" i="1"/>
  <c r="G554" i="1"/>
  <c r="G527" i="1"/>
  <c r="G592" i="1"/>
  <c r="G558" i="1"/>
  <c r="G559" i="1"/>
  <c r="G597" i="1"/>
  <c r="G561" i="1"/>
  <c r="G564" i="1"/>
  <c r="G574" i="1"/>
  <c r="G565" i="1"/>
  <c r="G602" i="1"/>
  <c r="G530" i="1"/>
  <c r="G531" i="1"/>
  <c r="G532" i="1"/>
  <c r="G538" i="1"/>
  <c r="G542" i="1"/>
  <c r="G543" i="1"/>
  <c r="G544" i="1"/>
  <c r="G553" i="1"/>
  <c r="G516" i="1"/>
  <c r="G523" i="1"/>
  <c r="G510" i="1"/>
  <c r="G509" i="1"/>
  <c r="G520" i="1"/>
  <c r="G505" i="1"/>
  <c r="G506" i="1"/>
  <c r="G501" i="1"/>
  <c r="G526" i="1"/>
  <c r="G595" i="1"/>
  <c r="G487" i="1"/>
  <c r="G488" i="1"/>
  <c r="G173" i="1"/>
  <c r="I173" i="1" s="1"/>
  <c r="G36" i="1"/>
  <c r="I36" i="1" s="1"/>
  <c r="G42" i="1"/>
  <c r="I42" i="1" s="1"/>
  <c r="G48" i="1"/>
  <c r="I48" i="1" s="1"/>
  <c r="G116" i="1"/>
  <c r="I116" i="1" s="1"/>
  <c r="G146" i="1"/>
  <c r="I146" i="1" s="1"/>
  <c r="G118" i="1"/>
  <c r="I118" i="1" s="1"/>
  <c r="G292" i="1"/>
  <c r="I292" i="1" s="1"/>
  <c r="G296" i="1"/>
  <c r="I296" i="1" s="1"/>
  <c r="G61" i="1"/>
  <c r="I61" i="1" s="1"/>
  <c r="G66" i="1"/>
  <c r="I66" i="1" s="1"/>
  <c r="G71" i="1"/>
  <c r="I71" i="1" s="1"/>
  <c r="G121" i="1"/>
  <c r="I121" i="1" s="1"/>
  <c r="G303" i="1"/>
  <c r="I303" i="1" s="1"/>
  <c r="G81" i="1"/>
  <c r="I81" i="1" s="1"/>
  <c r="G86" i="1"/>
  <c r="I86" i="1" s="1"/>
  <c r="G16" i="1"/>
  <c r="I16" i="1" s="1"/>
  <c r="G89" i="1"/>
  <c r="I89" i="1" s="1"/>
  <c r="G95" i="1"/>
  <c r="I95" i="1" s="1"/>
  <c r="G101" i="1"/>
  <c r="I101" i="1" s="1"/>
  <c r="G13" i="1"/>
  <c r="I13" i="1" s="1"/>
  <c r="G131" i="1"/>
  <c r="I131" i="1" s="1"/>
  <c r="G12" i="1"/>
  <c r="I12" i="1" s="1"/>
  <c r="G776" i="1"/>
  <c r="I776" i="1" s="1"/>
  <c r="G754" i="1"/>
  <c r="I754" i="1" s="1"/>
  <c r="G711" i="1"/>
  <c r="I711" i="1" s="1"/>
  <c r="G721" i="1"/>
  <c r="I721" i="1" s="1"/>
  <c r="G755" i="1"/>
  <c r="I755" i="1" s="1"/>
  <c r="G693" i="1"/>
  <c r="I693" i="1" s="1"/>
  <c r="G680" i="1"/>
  <c r="I680" i="1" s="1"/>
  <c r="G568" i="1"/>
  <c r="I568" i="1" s="1"/>
  <c r="G569" i="1"/>
  <c r="I569" i="1" s="1"/>
  <c r="G494" i="1"/>
  <c r="I494" i="1" s="1"/>
  <c r="G475" i="1"/>
  <c r="I475" i="1" s="1"/>
  <c r="G477" i="1"/>
  <c r="I477" i="1" s="1"/>
  <c r="G457" i="1"/>
  <c r="I457" i="1" s="1"/>
  <c r="G437" i="1"/>
  <c r="I437" i="1" s="1"/>
  <c r="G403" i="1"/>
  <c r="I403" i="1" s="1"/>
  <c r="G434" i="1"/>
  <c r="I434" i="1" s="1"/>
  <c r="G342" i="1"/>
  <c r="I342" i="1" s="1"/>
  <c r="G412" i="1"/>
  <c r="I412" i="1" s="1"/>
  <c r="G332" i="1"/>
  <c r="I332" i="1" s="1"/>
  <c r="G339" i="1"/>
  <c r="I339" i="1" s="1"/>
  <c r="G310" i="1"/>
  <c r="I310" i="1" s="1"/>
  <c r="G276" i="1"/>
  <c r="I276" i="1" s="1"/>
  <c r="G144" i="1"/>
  <c r="I144" i="1" s="1"/>
  <c r="G32" i="1"/>
  <c r="I32" i="1" s="1"/>
  <c r="G33" i="1"/>
  <c r="I33" i="1" s="1"/>
  <c r="G37" i="1"/>
  <c r="I37" i="1" s="1"/>
  <c r="G38" i="1"/>
  <c r="I38" i="1" s="1"/>
  <c r="G39" i="1"/>
  <c r="I39" i="1" s="1"/>
  <c r="G43" i="1"/>
  <c r="I43" i="1" s="1"/>
  <c r="G44" i="1"/>
  <c r="I44" i="1" s="1"/>
  <c r="G45" i="1"/>
  <c r="I45" i="1" s="1"/>
  <c r="G49" i="1"/>
  <c r="I49" i="1" s="1"/>
  <c r="G50" i="1"/>
  <c r="I50" i="1" s="1"/>
  <c r="G51" i="1"/>
  <c r="I51" i="1" s="1"/>
  <c r="G117" i="1"/>
  <c r="I117" i="1" s="1"/>
  <c r="G288" i="1"/>
  <c r="I288" i="1" s="1"/>
  <c r="G53" i="1"/>
  <c r="I53" i="1" s="1"/>
  <c r="G147" i="1"/>
  <c r="I147" i="1" s="1"/>
  <c r="G55" i="1"/>
  <c r="I55" i="1" s="1"/>
  <c r="G56" i="1"/>
  <c r="I56" i="1" s="1"/>
  <c r="G59" i="1"/>
  <c r="I59" i="1" s="1"/>
  <c r="G289" i="1"/>
  <c r="I289" i="1" s="1"/>
  <c r="G290" i="1"/>
  <c r="I290" i="1" s="1"/>
  <c r="G306" i="1"/>
  <c r="I306" i="1" s="1"/>
  <c r="G293" i="1"/>
  <c r="I293" i="1" s="1"/>
  <c r="G294" i="1"/>
  <c r="I294" i="1" s="1"/>
  <c r="G297" i="1"/>
  <c r="I297" i="1" s="1"/>
  <c r="G298" i="1"/>
  <c r="I298" i="1" s="1"/>
  <c r="G119" i="1"/>
  <c r="I119" i="1" s="1"/>
  <c r="G62" i="1"/>
  <c r="I62" i="1" s="1"/>
  <c r="G63" i="1"/>
  <c r="I63" i="1" s="1"/>
  <c r="G64" i="1"/>
  <c r="I64" i="1" s="1"/>
  <c r="G67" i="1"/>
  <c r="I67" i="1" s="1"/>
  <c r="G68" i="1"/>
  <c r="I68" i="1" s="1"/>
  <c r="G69" i="1"/>
  <c r="I69" i="1" s="1"/>
  <c r="G72" i="1"/>
  <c r="I72" i="1" s="1"/>
  <c r="G73" i="1"/>
  <c r="I73" i="1" s="1"/>
  <c r="G188" i="1"/>
  <c r="I188" i="1" s="1"/>
  <c r="G76" i="1"/>
  <c r="I76" i="1" s="1"/>
  <c r="G77" i="1"/>
  <c r="I77" i="1" s="1"/>
  <c r="G300" i="1"/>
  <c r="I300" i="1" s="1"/>
  <c r="G304" i="1"/>
  <c r="I304" i="1" s="1"/>
  <c r="G78" i="1"/>
  <c r="I78" i="1" s="1"/>
  <c r="G79" i="1"/>
  <c r="I79" i="1" s="1"/>
  <c r="G82" i="1"/>
  <c r="I82" i="1" s="1"/>
  <c r="G123" i="1"/>
  <c r="I123" i="1" s="1"/>
  <c r="G83" i="1"/>
  <c r="I83" i="1" s="1"/>
  <c r="G149" i="1"/>
  <c r="I149" i="1" s="1"/>
  <c r="G174" i="1"/>
  <c r="I174" i="1" s="1"/>
  <c r="G265" i="1"/>
  <c r="I265" i="1" s="1"/>
  <c r="G150" i="1"/>
  <c r="I150" i="1" s="1"/>
  <c r="G87" i="1"/>
  <c r="I87" i="1" s="1"/>
  <c r="G88" i="1"/>
  <c r="I88" i="1" s="1"/>
  <c r="G90" i="1"/>
  <c r="I90" i="1" s="1"/>
  <c r="G91" i="1"/>
  <c r="I91" i="1" s="1"/>
  <c r="G92" i="1"/>
  <c r="I92" i="1" s="1"/>
  <c r="G96" i="1"/>
  <c r="I96" i="1" s="1"/>
  <c r="G97" i="1"/>
  <c r="I97" i="1" s="1"/>
  <c r="G98" i="1"/>
  <c r="I98" i="1" s="1"/>
  <c r="G102" i="1"/>
  <c r="I102" i="1" s="1"/>
  <c r="G17" i="1"/>
  <c r="I17" i="1" s="1"/>
  <c r="G7" i="1"/>
  <c r="I7" i="1" s="1"/>
  <c r="G14" i="1"/>
  <c r="I14" i="1" s="1"/>
  <c r="G127" i="1"/>
  <c r="I127" i="1" s="1"/>
  <c r="G128" i="1"/>
  <c r="I128" i="1" s="1"/>
  <c r="G132" i="1"/>
  <c r="I132" i="1" s="1"/>
  <c r="G10" i="1"/>
  <c r="I10" i="1" s="1"/>
  <c r="G11" i="1"/>
  <c r="I11" i="1" s="1"/>
  <c r="G782" i="1"/>
  <c r="I782" i="1" s="1"/>
  <c r="G791" i="1"/>
  <c r="I791" i="1" s="1"/>
  <c r="G792" i="1"/>
  <c r="I792" i="1" s="1"/>
  <c r="G777" i="1"/>
  <c r="I777" i="1" s="1"/>
  <c r="G770" i="1"/>
  <c r="I770" i="1" s="1"/>
  <c r="G765" i="1"/>
  <c r="I765" i="1" s="1"/>
  <c r="G738" i="1"/>
  <c r="I738" i="1" s="1"/>
  <c r="G743" i="1"/>
  <c r="I743" i="1" s="1"/>
  <c r="G753" i="1"/>
  <c r="I753" i="1" s="1"/>
  <c r="G732" i="1"/>
  <c r="I732" i="1" s="1"/>
  <c r="G686" i="1"/>
  <c r="I686" i="1" s="1"/>
  <c r="G707" i="1"/>
  <c r="I707" i="1" s="1"/>
  <c r="G712" i="1"/>
  <c r="I712" i="1" s="1"/>
  <c r="G713" i="1"/>
  <c r="I713" i="1" s="1"/>
  <c r="G678" i="1"/>
  <c r="I678" i="1" s="1"/>
  <c r="G679" i="1"/>
  <c r="I679" i="1" s="1"/>
  <c r="G694" i="1"/>
  <c r="I694" i="1" s="1"/>
  <c r="G705" i="1"/>
  <c r="I705" i="1" s="1"/>
  <c r="G518" i="1"/>
  <c r="I518" i="1" s="1"/>
  <c r="G589" i="1"/>
  <c r="I589" i="1" s="1"/>
  <c r="G522" i="1"/>
  <c r="I522" i="1" s="1"/>
  <c r="G498" i="1"/>
  <c r="I498" i="1" s="1"/>
  <c r="G495" i="1"/>
  <c r="I495" i="1" s="1"/>
  <c r="G493" i="1"/>
  <c r="I493" i="1" s="1"/>
  <c r="G472" i="1"/>
  <c r="I472" i="1" s="1"/>
  <c r="G486" i="1"/>
  <c r="I486" i="1" s="1"/>
  <c r="G476" i="1"/>
  <c r="I476" i="1" s="1"/>
  <c r="G440" i="1"/>
  <c r="I440" i="1" s="1"/>
  <c r="G441" i="1"/>
  <c r="I441" i="1" s="1"/>
  <c r="G431" i="1"/>
  <c r="I431" i="1" s="1"/>
  <c r="G411" i="1"/>
  <c r="I411" i="1" s="1"/>
  <c r="G419" i="1"/>
  <c r="I419" i="1" s="1"/>
  <c r="G407" i="1"/>
  <c r="I407" i="1" s="1"/>
  <c r="G368" i="1"/>
  <c r="I368" i="1" s="1"/>
  <c r="G438" i="1"/>
  <c r="I438" i="1" s="1"/>
  <c r="G388" i="1"/>
  <c r="I388" i="1" s="1"/>
  <c r="G345" i="1"/>
  <c r="I345" i="1" s="1"/>
  <c r="G343" i="1"/>
  <c r="I343" i="1" s="1"/>
  <c r="G341" i="1"/>
  <c r="I341" i="1" s="1"/>
  <c r="G334" i="1"/>
  <c r="I334" i="1" s="1"/>
  <c r="G335" i="1"/>
  <c r="I335" i="1" s="1"/>
  <c r="G361" i="1"/>
  <c r="I361" i="1" s="1"/>
  <c r="G312" i="1"/>
  <c r="I312" i="1" s="1"/>
  <c r="G321" i="1"/>
  <c r="I321" i="1" s="1"/>
  <c r="G311" i="1"/>
  <c r="I311" i="1" s="1"/>
  <c r="G632" i="1"/>
  <c r="G480" i="1"/>
  <c r="G481" i="1"/>
  <c r="G6" i="1"/>
  <c r="G2" i="1"/>
  <c r="G3" i="1"/>
  <c r="G787" i="1"/>
  <c r="G772" i="1"/>
  <c r="G773" i="1"/>
  <c r="G761" i="1"/>
  <c r="G762" i="1"/>
  <c r="G756" i="1"/>
  <c r="G748" i="1"/>
  <c r="G749" i="1"/>
  <c r="G750" i="1"/>
  <c r="G760" i="1"/>
  <c r="G758" i="1"/>
  <c r="G783" i="1"/>
  <c r="G779" i="1"/>
  <c r="G788" i="1"/>
  <c r="G794" i="1"/>
  <c r="G790" i="1"/>
  <c r="G785" i="1"/>
  <c r="G800" i="1"/>
  <c r="G733" i="1"/>
  <c r="G739" i="1"/>
  <c r="G734" i="1"/>
  <c r="G716" i="1"/>
  <c r="G717" i="1"/>
  <c r="G722" i="1"/>
  <c r="G725" i="1"/>
  <c r="G764" i="1"/>
  <c r="G729" i="1"/>
  <c r="G715" i="1"/>
  <c r="G726" i="1"/>
  <c r="G735" i="1"/>
  <c r="G696" i="1"/>
  <c r="G727" i="1"/>
  <c r="G728" i="1"/>
  <c r="G706" i="1"/>
  <c r="G781" i="1"/>
  <c r="G688" i="1"/>
  <c r="G683" i="1"/>
  <c r="G692" i="1"/>
  <c r="G700" i="1"/>
  <c r="G703" i="1"/>
  <c r="G718" i="1"/>
  <c r="G684" i="1"/>
  <c r="G636" i="1"/>
  <c r="G637" i="1"/>
  <c r="G638" i="1"/>
  <c r="G666" i="1"/>
  <c r="G667" i="1"/>
  <c r="G668" i="1"/>
  <c r="G640" i="1"/>
  <c r="G641" i="1"/>
  <c r="G642" i="1"/>
  <c r="G646" i="1"/>
  <c r="G669" i="1"/>
  <c r="G647" i="1"/>
  <c r="G651" i="1"/>
  <c r="G652" i="1"/>
  <c r="G670" i="1"/>
  <c r="G656" i="1"/>
  <c r="G657" i="1"/>
  <c r="G658" i="1"/>
  <c r="G677" i="1"/>
  <c r="G672" i="1"/>
  <c r="G660" i="1"/>
  <c r="G622" i="1"/>
  <c r="G623" i="1"/>
  <c r="G607" i="1"/>
  <c r="G609" i="1"/>
  <c r="G610" i="1"/>
  <c r="G661" i="1"/>
  <c r="G628" i="1"/>
  <c r="G629" i="1"/>
  <c r="G662" i="1"/>
  <c r="G614" i="1"/>
  <c r="G615" i="1"/>
  <c r="G616" i="1"/>
  <c r="G599" i="1"/>
  <c r="G617" i="1"/>
  <c r="G634" i="1"/>
  <c r="G581" i="1"/>
  <c r="G663" i="1"/>
  <c r="G582" i="1"/>
  <c r="G596" i="1"/>
  <c r="G593" i="1"/>
  <c r="G631" i="1"/>
  <c r="G585" i="1"/>
  <c r="G586" i="1"/>
  <c r="G578" i="1"/>
  <c r="G591" i="1"/>
  <c r="G571" i="1"/>
  <c r="G551" i="1"/>
  <c r="G556" i="1"/>
  <c r="G572" i="1"/>
  <c r="G557" i="1"/>
  <c r="G618" i="1"/>
  <c r="G689" i="1"/>
  <c r="G619" i="1"/>
  <c r="G562" i="1"/>
  <c r="G573" i="1"/>
  <c r="G563" i="1"/>
  <c r="G566" i="1"/>
  <c r="G601" i="1"/>
  <c r="G552" i="1"/>
  <c r="G525" i="1"/>
  <c r="G528" i="1"/>
  <c r="G529" i="1"/>
  <c r="G533" i="1"/>
  <c r="G534" i="1"/>
  <c r="G535" i="1"/>
  <c r="G539" i="1"/>
  <c r="G540" i="1"/>
  <c r="G541" i="1"/>
  <c r="G545" i="1"/>
  <c r="G546" i="1"/>
  <c r="G547" i="1"/>
  <c r="G515" i="1"/>
  <c r="G550" i="1"/>
  <c r="G587" i="1"/>
  <c r="G519" i="1"/>
  <c r="G503" i="1"/>
  <c r="G499" i="1"/>
  <c r="G588" i="1"/>
  <c r="G517" i="1"/>
  <c r="G511" i="1"/>
  <c r="G512" i="1"/>
  <c r="G524" i="1"/>
  <c r="G513" i="1"/>
  <c r="G496" i="1"/>
  <c r="G502" i="1"/>
  <c r="G497" i="1"/>
  <c r="G489" i="1"/>
  <c r="G490" i="1"/>
  <c r="G491" i="1"/>
  <c r="G482" i="1"/>
  <c r="G468" i="1"/>
  <c r="G469" i="1"/>
  <c r="G456" i="1"/>
  <c r="G465" i="1"/>
  <c r="G462" i="1"/>
  <c r="G463" i="1"/>
  <c r="G466" i="1"/>
  <c r="G471" i="1"/>
  <c r="G450" i="1"/>
  <c r="G483" i="1"/>
  <c r="G451" i="1"/>
  <c r="G449" i="1"/>
  <c r="G467" i="1"/>
  <c r="G492" i="1"/>
  <c r="G452" i="1"/>
  <c r="G453" i="1"/>
  <c r="G484" i="1"/>
  <c r="G442" i="1"/>
  <c r="G521" i="1"/>
  <c r="G443" i="1"/>
  <c r="G444" i="1"/>
  <c r="G445" i="1"/>
  <c r="G435" i="1"/>
  <c r="G432" i="1"/>
  <c r="G430" i="1"/>
  <c r="G425" i="1"/>
  <c r="G421" i="1"/>
  <c r="G422" i="1"/>
  <c r="G433" i="1"/>
  <c r="G423" i="1"/>
  <c r="G414" i="1"/>
  <c r="G418" i="1"/>
  <c r="G410" i="1"/>
  <c r="G408" i="1"/>
  <c r="G401" i="1"/>
  <c r="G416" i="1"/>
  <c r="G402" i="1"/>
  <c r="G395" i="1"/>
  <c r="G389" i="1"/>
  <c r="G398" i="1"/>
  <c r="G399" i="1"/>
  <c r="G390" i="1"/>
  <c r="G377" i="1"/>
  <c r="G374" i="1"/>
  <c r="G393" i="1"/>
  <c r="G394" i="1"/>
  <c r="G380" i="1"/>
  <c r="G381" i="1"/>
  <c r="G382" i="1"/>
  <c r="G383" i="1"/>
  <c r="G405" i="1"/>
  <c r="G385" i="1"/>
  <c r="G386" i="1"/>
  <c r="G387" i="1"/>
  <c r="G406" i="1"/>
  <c r="G409" i="1"/>
  <c r="G424" i="1"/>
  <c r="G369" i="1"/>
  <c r="G371" i="1"/>
  <c r="G372" i="1"/>
  <c r="G373" i="1"/>
  <c r="G362" i="1"/>
  <c r="G364" i="1"/>
  <c r="G358" i="1"/>
  <c r="G367" i="1"/>
  <c r="G359" i="1"/>
  <c r="G351" i="1"/>
  <c r="G357" i="1"/>
  <c r="G352" i="1"/>
  <c r="G349" i="1"/>
  <c r="G348" i="1"/>
  <c r="G353" i="1"/>
  <c r="G360" i="1"/>
  <c r="G340" i="1"/>
  <c r="G337" i="1"/>
  <c r="G333" i="1"/>
  <c r="G338" i="1"/>
  <c r="G326" i="1"/>
  <c r="G318" i="1"/>
  <c r="G324" i="1"/>
  <c r="G314" i="1"/>
  <c r="G315" i="1"/>
  <c r="G325" i="1"/>
  <c r="G313" i="1"/>
  <c r="G330" i="1"/>
  <c r="G317" i="1"/>
  <c r="G308" i="1"/>
  <c r="G307" i="1"/>
  <c r="G283" i="1"/>
  <c r="G284" i="1"/>
  <c r="G280" i="1"/>
  <c r="G281" i="1"/>
  <c r="G279" i="1"/>
  <c r="G175" i="1"/>
  <c r="G259" i="1"/>
  <c r="G260" i="1"/>
  <c r="G261" i="1"/>
  <c r="G190" i="1"/>
  <c r="G263" i="1"/>
  <c r="G264" i="1"/>
  <c r="G247" i="1"/>
  <c r="G248" i="1"/>
  <c r="G251" i="1"/>
  <c r="G267" i="1"/>
  <c r="G176" i="1"/>
  <c r="G252" i="1"/>
  <c r="G253" i="1"/>
  <c r="G254" i="1"/>
  <c r="G255" i="1"/>
  <c r="G275" i="1"/>
  <c r="G258" i="1"/>
  <c r="G227" i="1"/>
  <c r="G191" i="1"/>
  <c r="G228" i="1"/>
  <c r="G231" i="1"/>
  <c r="G232" i="1"/>
  <c r="G233" i="1"/>
  <c r="G234" i="1"/>
  <c r="G237" i="1"/>
  <c r="G238" i="1"/>
  <c r="G239" i="1"/>
  <c r="G240" i="1"/>
  <c r="G243" i="1"/>
  <c r="G244" i="1"/>
  <c r="G245" i="1"/>
  <c r="G246" i="1"/>
  <c r="G194" i="1"/>
  <c r="G195" i="1"/>
  <c r="G196" i="1"/>
  <c r="G197" i="1"/>
  <c r="G200" i="1"/>
  <c r="G201" i="1"/>
  <c r="G202" i="1"/>
  <c r="G203" i="1"/>
  <c r="G206" i="1"/>
  <c r="G207" i="1"/>
  <c r="G208" i="1"/>
  <c r="G209" i="1"/>
  <c r="G212" i="1"/>
  <c r="G213" i="1"/>
  <c r="G177" i="1"/>
  <c r="G178" i="1"/>
  <c r="G215" i="1"/>
  <c r="G179" i="1"/>
  <c r="G216" i="1"/>
  <c r="G217" i="1"/>
  <c r="G270" i="1"/>
  <c r="G219" i="1"/>
  <c r="G180" i="1"/>
  <c r="G271" i="1"/>
  <c r="G18" i="1"/>
  <c r="G221" i="1"/>
  <c r="G222" i="1"/>
  <c r="G223" i="1"/>
  <c r="G224" i="1"/>
  <c r="G225" i="1"/>
  <c r="G135" i="1"/>
  <c r="G151" i="1"/>
  <c r="G226" i="1"/>
  <c r="G19" i="1"/>
  <c r="G153" i="1"/>
  <c r="G183" i="1"/>
  <c r="G155" i="1"/>
  <c r="G156" i="1"/>
  <c r="G185" i="1"/>
  <c r="G104" i="1"/>
  <c r="G107" i="1"/>
  <c r="G108" i="1"/>
  <c r="G109" i="1"/>
  <c r="G110" i="1"/>
  <c r="G113" i="1"/>
  <c r="G157" i="1"/>
  <c r="G186" i="1"/>
  <c r="G158" i="1"/>
  <c r="G161" i="1"/>
  <c r="G162" i="1"/>
  <c r="G163" i="1"/>
  <c r="G164" i="1"/>
  <c r="G138" i="1"/>
  <c r="G139" i="1"/>
  <c r="G140" i="1"/>
  <c r="G141" i="1"/>
  <c r="G143" i="1"/>
  <c r="G166" i="1"/>
  <c r="G167" i="1"/>
  <c r="G319" i="1"/>
  <c r="G169" i="1"/>
  <c r="G170" i="1"/>
  <c r="G171" i="1"/>
  <c r="G20" i="1"/>
  <c r="G23" i="1"/>
  <c r="G24" i="1"/>
  <c r="G25" i="1"/>
  <c r="G26" i="1"/>
  <c r="G29" i="1"/>
  <c r="G172" i="1"/>
  <c r="G114" i="1"/>
  <c r="G30" i="1"/>
  <c r="G603" i="1"/>
  <c r="G799" i="1" l="1"/>
  <c r="G789" i="1"/>
  <c r="G796" i="1"/>
  <c r="I796" i="1" s="1"/>
  <c r="G786" i="1"/>
  <c r="I786" i="1" s="1"/>
  <c r="I172" i="1"/>
  <c r="I27" i="1"/>
  <c r="I24" i="1"/>
  <c r="I21" i="1"/>
  <c r="I170" i="1"/>
  <c r="I320" i="1"/>
  <c r="I166" i="1"/>
  <c r="I142" i="1"/>
  <c r="I139" i="1"/>
  <c r="I136" i="1"/>
  <c r="I162" i="1"/>
  <c r="I159" i="1"/>
  <c r="I157" i="1"/>
  <c r="I111" i="1"/>
  <c r="I108" i="1"/>
  <c r="I105" i="1"/>
  <c r="I156" i="1"/>
  <c r="I184" i="1"/>
  <c r="I19" i="1"/>
  <c r="I152" i="1"/>
  <c r="I221" i="1"/>
  <c r="I218" i="1"/>
  <c r="I213" i="1"/>
  <c r="I204" i="1"/>
  <c r="I198" i="1"/>
  <c r="I195" i="1"/>
  <c r="I241" i="1"/>
  <c r="I232" i="1"/>
  <c r="I371" i="1"/>
  <c r="I406" i="1"/>
  <c r="I405" i="1"/>
  <c r="I383" i="1"/>
  <c r="I380" i="1"/>
  <c r="I393" i="1"/>
  <c r="I374" i="1"/>
  <c r="I391" i="1"/>
  <c r="I399" i="1"/>
  <c r="I397" i="1"/>
  <c r="I402" i="1"/>
  <c r="I400" i="1"/>
  <c r="I418" i="1"/>
  <c r="I433" i="1"/>
  <c r="I430" i="1"/>
  <c r="I447" i="1"/>
  <c r="I484" i="1"/>
  <c r="I453" i="1"/>
  <c r="I460" i="1"/>
  <c r="I446" i="1"/>
  <c r="I459" i="1"/>
  <c r="I466" i="1"/>
  <c r="I470" i="1"/>
  <c r="I454" i="1"/>
  <c r="I487" i="1"/>
  <c r="I526" i="1"/>
  <c r="I500" i="1"/>
  <c r="I507" i="1"/>
  <c r="I513" i="1"/>
  <c r="I524" i="1"/>
  <c r="I505" i="1"/>
  <c r="I517" i="1"/>
  <c r="I504" i="1"/>
  <c r="I503" i="1"/>
  <c r="I523" i="1"/>
  <c r="I550" i="1"/>
  <c r="I549" i="1"/>
  <c r="I546" i="1"/>
  <c r="I543" i="1"/>
  <c r="I540" i="1"/>
  <c r="I537" i="1"/>
  <c r="I534" i="1"/>
  <c r="I531" i="1"/>
  <c r="I528" i="1"/>
  <c r="I525" i="1"/>
  <c r="I567" i="1"/>
  <c r="I566" i="1"/>
  <c r="I573" i="1"/>
  <c r="I562" i="1"/>
  <c r="I560" i="1"/>
  <c r="I689" i="1"/>
  <c r="I618" i="1"/>
  <c r="I558" i="1"/>
  <c r="I556" i="1"/>
  <c r="I571" i="1"/>
  <c r="I591" i="1"/>
  <c r="I554" i="1"/>
  <c r="I586" i="1"/>
  <c r="I576" i="1"/>
  <c r="I593" i="1"/>
  <c r="I596" i="1"/>
  <c r="I663" i="1"/>
  <c r="I581" i="1"/>
  <c r="I579" i="1"/>
  <c r="I630" i="1"/>
  <c r="I681" i="1"/>
  <c r="I616" i="1"/>
  <c r="I612" i="1"/>
  <c r="I626" i="1"/>
  <c r="I608" i="1"/>
  <c r="I620" i="1"/>
  <c r="I737" i="1"/>
  <c r="I654" i="1"/>
  <c r="I652" i="1"/>
  <c r="I649" i="1"/>
  <c r="I648" i="1"/>
  <c r="I646" i="1"/>
  <c r="I644" i="1"/>
  <c r="I643" i="1"/>
  <c r="I639" i="1"/>
  <c r="I674" i="1"/>
  <c r="I667" i="1"/>
  <c r="I664" i="1"/>
  <c r="I673" i="1"/>
  <c r="I636" i="1"/>
  <c r="I685" i="1"/>
  <c r="I703" i="1"/>
  <c r="I701" i="1"/>
  <c r="I683" i="1"/>
  <c r="I691" i="1"/>
  <c r="I706" i="1"/>
  <c r="I742" i="1"/>
  <c r="I696" i="1"/>
  <c r="I736" i="1"/>
  <c r="I715" i="1"/>
  <c r="I719" i="1"/>
  <c r="I725" i="1"/>
  <c r="I714" i="1"/>
  <c r="I716" i="1"/>
  <c r="I741" i="1"/>
  <c r="I733" i="1"/>
  <c r="I780" i="1"/>
  <c r="I790" i="1"/>
  <c r="I775" i="1"/>
  <c r="I779" i="1"/>
  <c r="I793" i="1"/>
  <c r="I760" i="1"/>
  <c r="I757" i="1"/>
  <c r="I748" i="1"/>
  <c r="I745" i="1"/>
  <c r="I761" i="1"/>
  <c r="I766" i="1"/>
  <c r="I787" i="1"/>
  <c r="I6" i="1"/>
  <c r="I277" i="1"/>
  <c r="I632" i="1"/>
  <c r="I653" i="1" l="1"/>
  <c r="I603" i="1"/>
  <c r="I481" i="1"/>
  <c r="I5" i="1"/>
  <c r="I3" i="1"/>
  <c r="I778" i="1"/>
  <c r="I773" i="1"/>
  <c r="I799" i="1"/>
  <c r="I756" i="1"/>
  <c r="I747" i="1"/>
  <c r="I750" i="1"/>
  <c r="I768" i="1"/>
  <c r="I783" i="1"/>
  <c r="I797" i="1"/>
  <c r="I794" i="1"/>
  <c r="I774" i="1"/>
  <c r="I800" i="1"/>
  <c r="I759" i="1"/>
  <c r="I734" i="1"/>
  <c r="I740" i="1"/>
  <c r="I722" i="1"/>
  <c r="I724" i="1"/>
  <c r="I729" i="1"/>
  <c r="I730" i="1"/>
  <c r="I735" i="1"/>
  <c r="I695" i="1"/>
  <c r="I728" i="1"/>
  <c r="I697" i="1"/>
  <c r="I688" i="1"/>
  <c r="I699" i="1"/>
  <c r="I700" i="1"/>
  <c r="I710" i="1"/>
  <c r="I684" i="1"/>
  <c r="I635" i="1"/>
  <c r="I666" i="1"/>
  <c r="I641" i="1"/>
  <c r="I642" i="1"/>
  <c r="I651" i="1"/>
  <c r="I655" i="1"/>
  <c r="I656" i="1"/>
  <c r="I659" i="1"/>
  <c r="I671" i="1"/>
  <c r="I677" i="1"/>
  <c r="I606" i="1"/>
  <c r="I621" i="1"/>
  <c r="I622" i="1"/>
  <c r="I624" i="1"/>
  <c r="I625" i="1"/>
  <c r="I609" i="1"/>
  <c r="I611" i="1"/>
  <c r="I627" i="1"/>
  <c r="I628" i="1"/>
  <c r="I633" i="1"/>
  <c r="I599" i="1"/>
  <c r="I570" i="1"/>
  <c r="I555" i="1"/>
  <c r="I572" i="1"/>
  <c r="I559" i="1"/>
  <c r="I597" i="1"/>
  <c r="I564" i="1"/>
  <c r="I675" i="1"/>
  <c r="I615" i="1"/>
  <c r="I598" i="1"/>
  <c r="I574" i="1"/>
  <c r="I545" i="1"/>
  <c r="I553" i="1"/>
  <c r="I499" i="1"/>
  <c r="I506" i="1"/>
  <c r="I398" i="1"/>
  <c r="I665" i="1"/>
  <c r="I650" i="1"/>
  <c r="I657" i="1"/>
  <c r="I658" i="1"/>
  <c r="I672" i="1"/>
  <c r="I660" i="1"/>
  <c r="I623" i="1"/>
  <c r="I607" i="1"/>
  <c r="I610" i="1"/>
  <c r="I661" i="1"/>
  <c r="I629" i="1"/>
  <c r="I662" i="1"/>
  <c r="I617" i="1"/>
  <c r="I585" i="1"/>
  <c r="I533" i="1"/>
  <c r="I539" i="1"/>
  <c r="I544" i="1"/>
  <c r="I480" i="1"/>
  <c r="I4" i="1"/>
  <c r="I2" i="1"/>
  <c r="I795" i="1"/>
  <c r="I772" i="1"/>
  <c r="I769" i="1"/>
  <c r="I762" i="1"/>
  <c r="I746" i="1"/>
  <c r="I749" i="1"/>
  <c r="I751" i="1"/>
  <c r="I758" i="1"/>
  <c r="I784" i="1"/>
  <c r="I788" i="1"/>
  <c r="I789" i="1"/>
  <c r="I785" i="1"/>
  <c r="I763" i="1"/>
  <c r="I739" i="1"/>
  <c r="I752" i="1"/>
  <c r="I717" i="1"/>
  <c r="I723" i="1"/>
  <c r="I764" i="1"/>
  <c r="I720" i="1"/>
  <c r="I726" i="1"/>
  <c r="I708" i="1"/>
  <c r="I727" i="1"/>
  <c r="I687" i="1"/>
  <c r="I781" i="1"/>
  <c r="I698" i="1"/>
  <c r="I692" i="1"/>
  <c r="I702" i="1"/>
  <c r="I718" i="1"/>
  <c r="I704" i="1"/>
  <c r="I637" i="1"/>
  <c r="I638" i="1"/>
  <c r="I668" i="1"/>
  <c r="I640" i="1"/>
  <c r="I669" i="1"/>
  <c r="I647" i="1"/>
  <c r="I670" i="1"/>
  <c r="I614" i="1"/>
  <c r="I590" i="1"/>
  <c r="I600" i="1"/>
  <c r="I530" i="1"/>
  <c r="I645" i="1"/>
  <c r="I613" i="1"/>
  <c r="I676" i="1"/>
  <c r="I580" i="1"/>
  <c r="I583" i="1"/>
  <c r="I577" i="1"/>
  <c r="I584" i="1"/>
  <c r="I527" i="1"/>
  <c r="I594" i="1"/>
  <c r="I601" i="1"/>
  <c r="I575" i="1"/>
  <c r="I602" i="1"/>
  <c r="I538" i="1"/>
  <c r="I515" i="1"/>
  <c r="I508" i="1"/>
  <c r="I512" i="1"/>
  <c r="I482" i="1"/>
  <c r="I415" i="1"/>
  <c r="I631" i="1"/>
  <c r="I557" i="1"/>
  <c r="I552" i="1"/>
  <c r="I496" i="1"/>
  <c r="I490" i="1"/>
  <c r="I449" i="1"/>
  <c r="I604" i="1"/>
  <c r="I592" i="1"/>
  <c r="I565" i="1"/>
  <c r="I587" i="1"/>
  <c r="I516" i="1"/>
  <c r="I509" i="1"/>
  <c r="I588" i="1"/>
  <c r="I489" i="1"/>
  <c r="I478" i="1"/>
  <c r="I455" i="1"/>
  <c r="I410" i="1"/>
  <c r="I582" i="1"/>
  <c r="I551" i="1"/>
  <c r="I563" i="1"/>
  <c r="I535" i="1"/>
  <c r="I541" i="1"/>
  <c r="I547" i="1"/>
  <c r="I502" i="1"/>
  <c r="I465" i="1"/>
  <c r="I450" i="1"/>
  <c r="I458" i="1"/>
  <c r="I444" i="1"/>
  <c r="I401" i="1"/>
  <c r="I416" i="1"/>
  <c r="I561" i="1"/>
  <c r="I532" i="1"/>
  <c r="I510" i="1"/>
  <c r="I519" i="1"/>
  <c r="I511" i="1"/>
  <c r="I520" i="1"/>
  <c r="I471" i="1"/>
  <c r="I461" i="1"/>
  <c r="I443" i="1"/>
  <c r="I432" i="1"/>
  <c r="I634" i="1"/>
  <c r="I578" i="1"/>
  <c r="I619" i="1"/>
  <c r="I529" i="1"/>
  <c r="I536" i="1"/>
  <c r="I542" i="1"/>
  <c r="I548" i="1"/>
  <c r="I479" i="1"/>
  <c r="I469" i="1"/>
  <c r="I462" i="1"/>
  <c r="I429" i="1"/>
  <c r="I435" i="1"/>
  <c r="I426" i="1"/>
  <c r="I501" i="1"/>
  <c r="I491" i="1"/>
  <c r="I456" i="1"/>
  <c r="I483" i="1"/>
  <c r="I452" i="1"/>
  <c r="I445" i="1"/>
  <c r="I425" i="1"/>
  <c r="I394" i="1"/>
  <c r="I378" i="1"/>
  <c r="I386" i="1"/>
  <c r="I387" i="1"/>
  <c r="I409" i="1"/>
  <c r="I370" i="1"/>
  <c r="I367" i="1"/>
  <c r="I336" i="1"/>
  <c r="I344" i="1"/>
  <c r="I247" i="1"/>
  <c r="I250" i="1"/>
  <c r="I358" i="1"/>
  <c r="I264" i="1"/>
  <c r="I151" i="1"/>
  <c r="I492" i="1"/>
  <c r="I521" i="1"/>
  <c r="I389" i="1"/>
  <c r="I392" i="1"/>
  <c r="I377" i="1"/>
  <c r="I381" i="1"/>
  <c r="I364" i="1"/>
  <c r="I263" i="1"/>
  <c r="I240" i="1"/>
  <c r="I382" i="1"/>
  <c r="I424" i="1"/>
  <c r="I369" i="1"/>
  <c r="I376" i="1"/>
  <c r="I363" i="1"/>
  <c r="I351" i="1"/>
  <c r="I357" i="1"/>
  <c r="I352" i="1"/>
  <c r="I346" i="1"/>
  <c r="I338" i="1"/>
  <c r="I283" i="1"/>
  <c r="I278" i="1"/>
  <c r="I266" i="1"/>
  <c r="I497" i="1"/>
  <c r="I488" i="1"/>
  <c r="I463" i="1"/>
  <c r="I451" i="1"/>
  <c r="I442" i="1"/>
  <c r="I427" i="1"/>
  <c r="I421" i="1"/>
  <c r="I422" i="1"/>
  <c r="I413" i="1"/>
  <c r="I428" i="1"/>
  <c r="I408" i="1"/>
  <c r="I395" i="1"/>
  <c r="I404" i="1"/>
  <c r="I350" i="1"/>
  <c r="I333" i="1"/>
  <c r="I327" i="1"/>
  <c r="I307" i="1"/>
  <c r="I257" i="1"/>
  <c r="I197" i="1"/>
  <c r="I595" i="1"/>
  <c r="I468" i="1"/>
  <c r="I464" i="1"/>
  <c r="I467" i="1"/>
  <c r="I439" i="1"/>
  <c r="I414" i="1"/>
  <c r="I396" i="1"/>
  <c r="I337" i="1"/>
  <c r="I323" i="1"/>
  <c r="I308" i="1"/>
  <c r="I256" i="1"/>
  <c r="I194" i="1"/>
  <c r="I196" i="1"/>
  <c r="I379" i="1"/>
  <c r="I384" i="1"/>
  <c r="I372" i="1"/>
  <c r="I373" i="1"/>
  <c r="I356" i="1"/>
  <c r="I348" i="1"/>
  <c r="I353" i="1"/>
  <c r="I360" i="1"/>
  <c r="I322" i="1"/>
  <c r="I325" i="1"/>
  <c r="I313" i="1"/>
  <c r="I330" i="1"/>
  <c r="I282" i="1"/>
  <c r="I259" i="1"/>
  <c r="I260" i="1"/>
  <c r="I261" i="1"/>
  <c r="I249" i="1"/>
  <c r="I273" i="1"/>
  <c r="I253" i="1"/>
  <c r="I254" i="1"/>
  <c r="I255" i="1"/>
  <c r="I202" i="1"/>
  <c r="I211" i="1"/>
  <c r="I318" i="1"/>
  <c r="I324" i="1"/>
  <c r="I314" i="1"/>
  <c r="I309" i="1"/>
  <c r="I280" i="1"/>
  <c r="I281" i="1"/>
  <c r="I279" i="1"/>
  <c r="I272" i="1"/>
  <c r="I251" i="1"/>
  <c r="I267" i="1"/>
  <c r="I176" i="1"/>
  <c r="I227" i="1"/>
  <c r="I191" i="1"/>
  <c r="I231" i="1"/>
  <c r="I233" i="1"/>
  <c r="I234" i="1"/>
  <c r="I235" i="1"/>
  <c r="I239" i="1"/>
  <c r="I193" i="1"/>
  <c r="I135" i="1"/>
  <c r="I230" i="1"/>
  <c r="I217" i="1"/>
  <c r="I18" i="1"/>
  <c r="I216" i="1"/>
  <c r="I134" i="1"/>
  <c r="I423" i="1"/>
  <c r="I390" i="1"/>
  <c r="I375" i="1"/>
  <c r="I417" i="1"/>
  <c r="I347" i="1"/>
  <c r="I316" i="1"/>
  <c r="I328" i="1"/>
  <c r="I189" i="1"/>
  <c r="I262" i="1"/>
  <c r="I268" i="1"/>
  <c r="I203" i="1"/>
  <c r="I212" i="1"/>
  <c r="I177" i="1"/>
  <c r="I178" i="1"/>
  <c r="I287" i="1"/>
  <c r="I385" i="1"/>
  <c r="I366" i="1"/>
  <c r="I362" i="1"/>
  <c r="I359" i="1"/>
  <c r="I349" i="1"/>
  <c r="I340" i="1"/>
  <c r="I326" i="1"/>
  <c r="I315" i="1"/>
  <c r="I317" i="1"/>
  <c r="I284" i="1"/>
  <c r="I175" i="1"/>
  <c r="I190" i="1"/>
  <c r="I248" i="1"/>
  <c r="I252" i="1"/>
  <c r="I275" i="1"/>
  <c r="I228" i="1"/>
  <c r="I229" i="1"/>
  <c r="I245" i="1"/>
  <c r="I246" i="1"/>
  <c r="I192" i="1"/>
  <c r="I208" i="1"/>
  <c r="I209" i="1"/>
  <c r="I210" i="1"/>
  <c r="I180" i="1"/>
  <c r="I271" i="1"/>
  <c r="I220" i="1"/>
  <c r="I222" i="1"/>
  <c r="I223" i="1"/>
  <c r="I181" i="1"/>
  <c r="I258" i="1"/>
  <c r="I236" i="1"/>
  <c r="I237" i="1"/>
  <c r="I238" i="1"/>
  <c r="I199" i="1"/>
  <c r="I200" i="1"/>
  <c r="I201" i="1"/>
  <c r="I214" i="1"/>
  <c r="I215" i="1"/>
  <c r="I179" i="1"/>
  <c r="I182" i="1"/>
  <c r="I224" i="1"/>
  <c r="I225" i="1"/>
  <c r="I114" i="1"/>
  <c r="I31" i="1"/>
  <c r="I30" i="1"/>
  <c r="I242" i="1"/>
  <c r="I243" i="1"/>
  <c r="I244" i="1"/>
  <c r="I205" i="1"/>
  <c r="I206" i="1"/>
  <c r="I207" i="1"/>
  <c r="I269" i="1"/>
  <c r="I270" i="1"/>
  <c r="I219" i="1"/>
  <c r="I274" i="1"/>
  <c r="I226" i="1"/>
  <c r="I153" i="1"/>
  <c r="I183" i="1"/>
  <c r="I154" i="1"/>
  <c r="I155" i="1"/>
  <c r="I185" i="1"/>
  <c r="I104" i="1"/>
  <c r="I106" i="1"/>
  <c r="I107" i="1"/>
  <c r="I109" i="1"/>
  <c r="I110" i="1"/>
  <c r="I112" i="1"/>
  <c r="I113" i="1"/>
  <c r="I186" i="1"/>
  <c r="I158" i="1"/>
  <c r="I160" i="1"/>
  <c r="I161" i="1"/>
  <c r="I163" i="1"/>
  <c r="I164" i="1"/>
  <c r="I137" i="1"/>
  <c r="I138" i="1"/>
  <c r="I140" i="1"/>
  <c r="I141" i="1"/>
  <c r="I165" i="1"/>
  <c r="I143" i="1"/>
  <c r="I167" i="1"/>
  <c r="I319" i="1"/>
  <c r="I168" i="1"/>
  <c r="I169" i="1"/>
  <c r="I171" i="1"/>
  <c r="I20" i="1"/>
  <c r="I22" i="1"/>
  <c r="I23" i="1"/>
  <c r="I25" i="1"/>
  <c r="I26" i="1"/>
  <c r="I28" i="1"/>
  <c r="I29" i="1"/>
</calcChain>
</file>

<file path=xl/sharedStrings.xml><?xml version="1.0" encoding="utf-8"?>
<sst xmlns="http://schemas.openxmlformats.org/spreadsheetml/2006/main" count="807" uniqueCount="499">
  <si>
    <t>CONTRATO</t>
  </si>
  <si>
    <t>OBJETO</t>
  </si>
  <si>
    <t>VALOR</t>
  </si>
  <si>
    <t>FECHA INICIO</t>
  </si>
  <si>
    <t>FECHA TERMINACION</t>
  </si>
  <si>
    <t>PLAZO CONTRATO</t>
  </si>
  <si>
    <t>AVANCE</t>
  </si>
  <si>
    <t>SALDO PENDIENTE</t>
  </si>
  <si>
    <t>PRESTAR SERVICIOS PROFESIONALES DE APOYO A LA GESTION CONTABLE EN LO RELACIONADO CON EL REGISTRO CONTABLE, CONCILIACIONES DE CUENTAS POR COBRAR Y CUENTAS POR PAGAR E INCORPORACION AL NUEVO ERP.</t>
  </si>
  <si>
    <t>PRESTACION DE SERVICIOS PROFESIONALES PARA APOYAR EN LA COORDINACION A LA DIRECCION DE PROGRAMAS Y PROYECTOS ESPECIALES EN EL MARCO DEL CONTRATO INTERADMINISTRATIVO NO.4600091427 DE 2021, SUSCRITO CON EL MUNICIPIO DE MEDELLIN SECRETARIA DE DESARROLLO ECONOMICO.</t>
  </si>
  <si>
    <t>PRESTACION DE SERVICIOS PROFESIONALES PARA APOYAR A LA DIRECCION DE PROGRAMAS Y PROYECTOS ESPECIALES EN EL MARCO DEL CONTRATO INTERADMINISTRATIVO NO.4600013895, SUSCRITO DEPARTAMENTO DE ANTIOQUIA SECRETARIA DE AGRICULTURA Y DESARROLLO RURAL</t>
  </si>
  <si>
    <t>PRESTACION DE SERVICIOS PROFESIONALES DE UN INGENIERO BIOLOGICO PARA ACOMPAÑAR LA DIRECCION DE PROGRAMAS Y PROYECTOS ESPECIALES EN EL MARCO DEL CNV 261 DE 2022 FIRMADO CON AREA METROPOLITANA DEL VALLE DE ABURRA</t>
  </si>
  <si>
    <t>PRESTACION DE SERVICIOS PROFESIONALES PARA APOYAR A LA DIRECCION DE PROGRAMAS Y PROYECTOS ESPECIALES EN EL MARCO DEL CONVENIO INTERADMINISTRATIVO NO. 261, SUSCRITO CON EL AREA METROPOLITANA DEL VALLE DE ABURRA.</t>
  </si>
  <si>
    <t>PRESTACION DE SERVICIOS PROFESIONALES PARA APOYAR EN LA EJECUCION Y SUPERVISION DE LOS CONTRATOS YO CONVENIOS CELEBRADOS A TRAVES DE LA DIRECCION DE PROGRAMAS Y PROYECTOS ESPECIALES, EN ASPECTOS ADMINISTRATIVOS Y LOGISTICOS.</t>
  </si>
  <si>
    <t>PRESTACION DE SERVICIOS DE APOYO A LA GESTION PARA APOYAR A LA DIRECCION DE PROGRAMAS Y PROYECTOS ESPECIALES EN EL MARCO DEL CONTRATO INTERADMINISTRATIVO NO.4600091427 DE 2021, SUSCRITO CON EL MUNICIPIO DE MEDELLIN SECRETARIA DE DESARROLLO ECONOMICO.</t>
  </si>
  <si>
    <t>PRESTACION DE SERVICIOS PROFESIONALES PARA REALIZAR LA REVISION, SEGUIMIENTO, VERIFICACION Y CONTROL DE LA EJECUCION DE LOS INGRESOS Y LOS GASTOS RELACIONADOS CON LA VICERRECTORIA DE EXTENSION Y SUS DEPENDENCIAS ADSCRITAS.</t>
  </si>
  <si>
    <t>PRESTACION DE SERVICIOS PROFESIONALES PARA APOYAR LA GESTION DE LOS PROYECTOS DE INFRAESTRUCTURA FISICA EN CUANTO A LOS DISEÑOS ARQUITECTONICOS QUE DESARROLLA LA OFICINA ASESORA DE PLANEACION DEL POLITECNICO COLOMBIANO JAIME ISAZA CADAVID.</t>
  </si>
  <si>
    <t>SERVICIOS TECNICOS PARA REALIZAR ANALISIS QUIMICO A MUESTRAS PM2.5 EN AIRE AMBIENTE EN MARCO DEL PROYECTO DESARROLLO DE UN PROGRAMA DE GESTION DEL CONOCIMIENTO EN CONTAMINACION ATMOSFERICA Y SUS EFECTOS EN LA SALUD EN EL VALLE DE ABURRA ANTIOQUIA. TENIENDO EN CUENTA EL DETALLE DE LOS ANALISIS DESCRITOS EN EL NUMERAL 4B DE ESTE DOCUMENTO.</t>
  </si>
  <si>
    <t>ARRENDAMIENTO DE TERRAZA PARA LA INSTALACION DE EQUIPOS DE TOMA DE MUESTRA DE PM2.5 ENTRE EL POLITECNICO COLOMBIANO JAIME ISAZA CADAVID Y PIA SOCIEDAD SALESIANA INSPECTORIA SAN LUIS BELTRAN EN MARCO DEL PROYECTO DESARROLLO DE UN PROGRAMA DE GESTION DEL CONOCIMIENTO EN CONTAMINACION ATMOSFERICA Y SUS EFECTOS EN LA SALUD EN EL VALLE DE ABURRA ANTIOQUIA</t>
  </si>
  <si>
    <t>PRESTACION DE SERVICIOS PARA LA CREACION Y DESARROLLO DE CONTENIDO AUDIOVISUAL PARA EL PROYECTO DE INVESTIGACION DESARROLLO DE UN PROGRAMA DE GESTION DEL CONOCIMIENTO EN CONTAMINACION ATMOSFERICA Y SUS EFECTOS EN LA SALUD EN EL VALLE DE ABURRA ANTIOQUIA</t>
  </si>
  <si>
    <t>PRESTACION DE SERVICIOS DE APOYO A LA GESTION PARA LA CREACION Y DESARROLLO DE CONTENIDO DIGITAL, PARA EL PROYECTO DE INVESTIGACION DESARROLLO DE UN PROGRAMA DE GESTION DEL CONOCIMIENTO EN CONTAMINACION ATMOSFERICA Y SUS EFECTOS EN LA SALUD EN EL VALLE DE ABURRA ANTIOQUIA EN DESARROLLO DE LA CONVOCATORIA DEL MINISTERIO DE CIENCIA, TECNOLOGIA E INNOVACION, DEL SISTEMA GENERAL DE REGALIAS</t>
  </si>
  <si>
    <t>PRESTACION DE SERVICIO DE TRANSPORTE TERRESTRE AUTOMOTOR PARA EL DESPLAZAMIENTO DEL PERSONAL DEL PROYECTO DESARROLLO DE UN PROGRAMA DE GESTION DEL CONOCIMIENTO EN CONTAMINACION ATMOSFERICA Y SUS EFECTOS EN LA SALUD EN EL VALLE DE ABURRA ANTIOQUIA.</t>
  </si>
  <si>
    <t>SERVICIO COMO INGENIERO PARA EL ACOMPAÑAMIENTO Y APOYO A LAS ACTIVIDADES DE TOMA Y CUSTODIA DE MUESTRA Y SEGUIMIENTO A LOS PLANES DE GESTION DE CALIDAD BAJO REQUISITOS DE LA NORMA NTC IEC17025 DEL PROYECTO DE INVESTIGACION DESARROLLO DE UN PROGRAMA DE GESTION DEL CONOCIMIENTO EN CONTAMINACION ATMOSFERICA Y SUS EFECTOS EN LA SALUD EN EL VALLE DE ABURRA ANTIOQUIA</t>
  </si>
  <si>
    <t>SERVICIOS DE UN PROFESIONAL PARA EL APOYO EN EL PROCESO DE SISTEMAS DE INFORMACION RELACIONADO EN SALUD DEL PROYECTO DE INVESTIGACION DESARROLLO DE UN PROGRAMA DE GESTION DEL CONOCIMIENTO EN CONTAMINACION ATMOSFERICA Y SUS EFECTOS EN LA SALUD EN EL VALLE DE ABURRA ANTIOQUIA DE ACUERDO CON LAS ACTIVIDADES CONTEMPLADAS EN ESTE DOCUMENTO</t>
  </si>
  <si>
    <t>ADQUISICION DE EQUIPOS DE COMPUTO, ESTACION DE TRABAJO Y DISCOS DE ALMACENAMIENTO PARA EL PROCESAMIENTO DE INFORMACION EN EL MARCO DEL PROYECTO DE INVESTIGACION DESARROLLO DE UN PROGRAMA DE GESTION DEL CONOCIMIENTO EN CONTAMINACION ATMOSFERICA Y SUS EFECTOS EN LA SALUD EN EL VALLE DE ABURRA ANTIOQUIA, DE ACUERDO CON LAS ESPECIFICACIONES TECNICAS CONTEMPLADAS EN ESTE DOCUMENTO.</t>
  </si>
  <si>
    <t>SERVICIOS DE UN INGENIERO PARA EL ANALISIS DE INFORMACION METEOROLOGICA Y DE IMAGENES SATELITALES EN EL MARCO DEL PROYECTO DESARROLLO DE UN PROGRAMA DE GESTION DEL CONOCIMIENTO EN CONTAMINACION ATMOSFERICA Y SUS EFECTOS EN LA SALUD EN EL VALLE DE ABURRA ANTIOQUIA DE ACUERDO CON LAS ACTIVIDADES CONTEMPLADAS EN ESTE DOCUMENTO</t>
  </si>
  <si>
    <t>SERVICIOS DE UN INGENIERO PARA EL ACOMPAÑAMIENTO DE LAS ACTIVIDADES COMO ANALISTA DE CALIDAD REQUERIDA EN EL MARCO DEL PROYECTO DESARROLLO DE UN PROGRAMA DE GESTION DEL CONOCIMIENTO EN CONTAMINACION ATMOSFERICA Y SUS EFECTOS EN LA SALUD EN EL VALLE DE ABURRA ANTIOQUIA DE ACUERDO CON LAS ACTIVIDADES CONTEMPLADAS EN ESTE DOCUMENTO</t>
  </si>
  <si>
    <t>RENOVACION ANUAL DE LA SUSCRIPCION AL SERVICIO DEL LICENCIAMIENTO DE USO DE UN SISTEMA ANTIPLAGIO PARA EL PERSONAL ACADEMICO E INVESTIGATIVO DEL POLITECNICO COLOMBIANO JAIME ISAZA CADAVID, DE ACUERDO CON LAS ESPECIFICACIONES TECNICAS, DESCRITAS EN ESTE DOCUMENTO, SIENDO UN PROVEEDOR UNICO.</t>
  </si>
  <si>
    <t>PRESTACION DE SERVICIOS PROFESIONALES DE UN INGENIERO AMBIENTAL PARA EL ACOMPAÑAMIENTO EN LAS ACTIVIDADES DEL GRUPO GHYGAM.</t>
  </si>
  <si>
    <t>REALIZAR EL MANTENIMIENTO PREVENTIVO Y CORRECTIVO, INCLUIDO EL SUMINISTRO REPUESTOS CUANDO APLIQUE DE LOS AIRES ACONDICIONADOS DE LAS SEDES DEL POBLADO, BELLO, SAN JERONIMO Y APARTADO DEL POLITECNICO COLOMBIANO JAIME ISAZA CADAVID.</t>
  </si>
  <si>
    <t>PRESTACION DE SERVICIOS PROFESIONALES PARA APOYAR LAS ACTIVIDADES JURIDICAS Y LEGALES RELACIONADAS CON LA CONTRATACION ESTATAL DE LA VICERRECTORIA DE EXTENSION DEL POLITECNICO COLOMBIANO JAIME ISAZA CADAVID Y SUS AREAS ADSCRITAS.</t>
  </si>
  <si>
    <t>PRESTACION DE SERVICIOS PROFESIONALES PARA EL ACOMPAÑAMIENTO EN LAS ACTIVIDADES DE MONITOREO Y CAPACITACION EN RUIDO VINCULADOS A LOS PROYECTOS EN EJECUCION DEL GRUPO GHYGAM.</t>
  </si>
  <si>
    <t>PRESTACION DE SERVICIOS PERSONALES DE APOYO A LA GESTION EN LAS ACTIVIDADES REQUERIDAS EN CUMPLIMIENTO DE LOS DIFERENTES PROCESOS A CARGO A LA OFICINA ASESORA JURIDICA DEL POLITECNICO COLOMBIANO JAIME ISAZA CADAVID.</t>
  </si>
  <si>
    <t>SERVICIOS TECNICOS PARA EL ESTUDIO Y ANALISIS DE SUELOS POR MEDIO DE DIFRACCION DE RAYOS X Y ESPECTROSCOPIA DE INFRARROJO CON TRANSFORMADA DE FOURIER, PARA LAS ACTIVIDADES DEL PROYECTO DE INVESTIGACION, ADSCRITO AL GRUPO DE INVESTIGACION GIS, EN DESARROLLO DE LAS CONVOCATORIAS 2019 Y 2021 DEL POLITECNICO.</t>
  </si>
  <si>
    <t>SUSCRIPCION BASE DE DATOS WEB OF SCIENCE PARA LAS TRES BIBLIOTECAS DEL POLITECNICO COLOMBIANO JAIME ISAZA CADAVID MEDELLIN, APARTADO Y RIONEGRO.</t>
  </si>
  <si>
    <t>MANTENIMIENTO CORRECTIVO Y PREVENTIVO A LOS EQUIPOS DE REFRIGERACION Y CONGELACION DE LA GRANJA JOHN JAIRO GONZALEZ TORRES DEL POLITECNICO COLOMBIANO JAIME ISAZA CADAVID.</t>
  </si>
  <si>
    <t>PRESTACION DE SERVICIOS PROFESIONALES PARA APOYAR LA ELABORACION, REVISION, SEGUIMIENTO VERIFICACION Y CONTROL DE LOS DIFERENTES PROCESOS QUE SE LLEVAN A CABO EN EL POLITECNICO COLOMBIANO JAIME ISAZA CADAVID.</t>
  </si>
  <si>
    <t>PRESTACION DE SERVICIOS PROFESIONALES PARA APOYAR LA DIRECCION DE PROGRAMAS Y PROYECTOS ESPECIALES EN EL MARCO DEL CONVENIO INTERADMINISTRATIVO NO. 040 COV220951, SUSCRITO CON CORANTIOQUIA.</t>
  </si>
  <si>
    <t>PRESTACION DE SERVICIOS PROFESIONALES PARA EL CONTRATO INTERADMINISTRATIVO NO.0922022 DE 2022, SUSCRITO ENTRE EL POLITECNICO COLOMBIANO JAIME ISAZA CADAVID Y LA E.S.E. SAN RAFAEL DEL MUNICIPIO DE SAN LUIS.</t>
  </si>
  <si>
    <t>PRESTACION DEL SERVICIO DE LICENCIAMIENTO VMWARE VIRTUALIZACION DE SERVIDORES PARA EL POLITECNICO COLOMBIANO JAIME ISAZA CADAVID.</t>
  </si>
  <si>
    <t>IMPLEMENTACION DE CERTIFICADOS DE SEGURIDAD EN REDES A TRAVES DE CERTIFICADOS SSL PARA EL POLITECNICO COLOMBIANO JAIME ISAZA CADAVID.</t>
  </si>
  <si>
    <t>PRESTACION DE SERVICIOS PROFESIONALES PARA LA EJECUCION Y SEGUIMIENTO DEL PLAN AMBIENTAL INSTITUCIONAL ORIENTADO AL MEJORAMIENTO DE LAS CONDICIONES DE AMBIENTALES DEL POLITECNICO COLOMBIANO JAIME ISAZA CADAVID, PARA DAR CONTINUIDAD AL PROCESO TRABAJADO DURANTE LOS AÑOS 2016 Y 2020.</t>
  </si>
  <si>
    <t>PRESTACION DE SERVICIOS PROFESIONALES PARA APOYAR Y ACOMPAÑAR A LA VICERRECTORIA DE EXTENSION, EN LOS TEMAS DE SEGURIDAD Y SALUD EN EL TRABAJO Y BIENESTAR HUMANO, EN EL MARCO DEL CONVENIO INTERADMINISTRATIVO DE LA UNION TEMPORAL METRO, SUSCRITO ENTRE LA UNIVERSIDAD DE ANTIOQUIA, LA UNIVERSIDAD NACIONAL Y EL POLITECNICO COLOMBIANO JAIME ISAZA CADAVID Y EN EL CONTRATO NO.00338C20 SUSCRITO CON EL METRO.</t>
  </si>
  <si>
    <t>SUSCRIPCION A LA APP MY LOFT PARA LAS BIBLIOTECAS POBLADO, RIONEGRO Y APARTADO.</t>
  </si>
  <si>
    <t>SUSCRIPCION REVISTA ELECTRONICA VIRTUAL PRO PARA LAS TRES BIBLIOTECAS POBLADO, APARTADO Y RIONEGRO.</t>
  </si>
  <si>
    <t>SUSCRIPCION BASE DE DATOS NOTINET PARA LAS TRES BIBLIOTECAS POBLADO, APARTADO Y RIONEGRO.</t>
  </si>
  <si>
    <t>SUSCRIPCION BASE DE DATOS IEEE COMPUTER SOCIETY, PARA LAS TRES BIBLIOTECAS MEDELLIN, RIONEGRO Y APARTADO.</t>
  </si>
  <si>
    <t>SUSCRIPCION BIBLIOTECA DIGITAL ECOE, PARA LAS TRES BIBLIOTECAS DE LA INSTITUCION POBLADO, RIONEGRO Y APARTADO.</t>
  </si>
  <si>
    <t>SUSCRIPCION BIBLIOTECA DIGITAL EDICIONES DE LA U PARA LAS TRES BIBLIOTECAS POBLADO, APARTADO Y RIONEGRO.</t>
  </si>
  <si>
    <t>SUSCRIPCION BASE DE DATOS SCIENCEDIRECT ARTICLE CHOICE 140 ARTICULOS, PARA LAS TRES BIBLIOTECAS POBLADO, APARTADO Y RIONEGRO.</t>
  </si>
  <si>
    <t>SUSCRIPCION A LA HERRAMIENTA WEB DEWEY PARA LAS TRES BIBLIOTECAS DE LA INSTITUCION POBLADO, RIONEGRO Y APARTADO.</t>
  </si>
  <si>
    <t>SUSCRIPCION DE CONTENIDOS ICONTEC PARA LAS TRES BIBLIOTECAS POBLADO, APARTADO Y RIONEGRO.</t>
  </si>
  <si>
    <t>SUSCRIPCION A LOS SOFTWARES DE ACCESO Y AUTENTICACION EZPROXY E INTELPROXY, PARA EL SISTEMA DE BIBLIOTECAS INSTITUCIONAL MEDELLIN, APARTADO Y RIONEGRO.</t>
  </si>
  <si>
    <t>SUSCRIPCION BASE DE DATOS ELIBRO PARA LA BIBLIOTECA DEL CENTRO REGIONAL ORIENTE RIONEGRO.</t>
  </si>
  <si>
    <t>SUSCRIPCION BIBLIOTECA DIGITAL DIAZ DE SANTOS PARA LA BIBLIOTECA DEL CENTRO REGIONAL ORIENTE RIONEGRO</t>
  </si>
  <si>
    <t>SUSCRIPCION PLATAFORMA VIRTUAL PEARSON, PARA LAS TRES BIBLIOTECAS POBLADO, APARTADO Y RIONEGRO.</t>
  </si>
  <si>
    <t>SUSCRIPCION BIBLIOTECA DIGITAL KINESIS PARA LAS TRES BIBLIOTECAS POBLADO, APARTADO Y RIONEGRO.</t>
  </si>
  <si>
    <t>PRESTACION DE SERVICIOS PROFESIONALES PARA APOYAR EN LA EJECUCION Y SUPERVISION DE LOS CONTRATOS YO CONVENIOS CELEBRADOS A TRAVES DE LA DIRECCION DE PROGRAMAS Y PROYECTOS ESPECIALES, EN ASPECTOS ADMINISTRATIVOS Y LOGISTICOS</t>
  </si>
  <si>
    <t>PRESTACION DE SERVICIOS PROFESIONALES PARA APOYAR LA FORMULACION Y EJECUCION DE CONVENIOS YO CONTRATOS INTERADMINISTRATIVOS CELEBRADOS A TRAVES DE LA VICERRECTORIA DE EXTENSION Y SUS AREAS, EN ASPECTOS ADMINISTRATIVOS Y LOGISTICOS.</t>
  </si>
  <si>
    <t>PRESTACION DE SERVICIOS DE TRANSPORTE TERRESTRE AUTOMOTOR PARA DIFERENTES DESTINOS REGIONALES Y NACIONALES REQUERIDOS POR EL POLITECNICO COLOMBIANO JAIME ISAZA CADAVID.</t>
  </si>
  <si>
    <t>PRESTACION DE SERVICIOS COMO APOYO A LA GESTION DE LA COORDINACION DE BIBLIOTECA EN EL CENTRO REGIONAL URABA APARTADO, EN EL MEJORAMIENTO DE SUS PROCESOS Y EL CUMPLIMIENTO DE SU MISION INSTITUCIONAL.</t>
  </si>
  <si>
    <t>PRESTACION DE SERVICIOS PROFESIONALES PARA LA ASESORIA A LA DIRECCION DE GESTION HUMANA EN LA GESTION RELATIVA AL CUMPLIMIENTO DE LA LEY 909 DE 2004 Y SUS DECRETOS REGLAMENTARIOS DECRETO 1083 DE 2015, 648 DE 2017, 612 Y 815 DE 2018, COMO MODELO DE MEJORAMIENTO PERMANENTE EN LOS PLANES DE EJECUCION DE LA DEPENDENCIA.</t>
  </si>
  <si>
    <t>MANTENIMIENTO PREVENTIVO Y CORRECTIVO DE EQUIPOS DEL LABORATORIO DE BOTANICA Y SANIDAD VEGETAL EN EL CENTRO DE LABORATORIOS Y EXPERIMENTACION DEL POLITECNICO COLOMBIANO JAIME ISAZA CADAVID</t>
  </si>
  <si>
    <t>MANTENIMIENTO AL SISTEMA DE LA RED ELECTRICA DE LA GRANJA ROMAN GOMEZ GOMEZ DE MARINILLA DEL POLITECNICO COLOMBIANO JAIME ISAZA CADAVID.</t>
  </si>
  <si>
    <t>DESARROLLAR AUDITORIA EXTERNA DE SEGUIMIENTO AL SISTEMA DE GESTION DE LA CALIDAD BAJO ISO90012015 Y SISTEMA DE GESTION AMBIENTAL BAJO ISO140012015.</t>
  </si>
  <si>
    <t>PRESTACION DE SERVICIOS RELACIONADO CON ACTIVIDADES OPERATIVAS, LOGISTICAS Y ASISTENCIALES PARA LA ACTUALIZACION DEL INVENTARIO UNICO DOCUMENTAL DE LA INFORMACION QUE SE CUSTODIA EN EL ARCHIVO CENTRAL CAJAS X200 CON DOCUMENTOS, DEL POLITECNICO COLOMBIANO JAIME ISAZA CADAVID, UBICADO EN LA SEDE POBLADO.</t>
  </si>
  <si>
    <t>PRESTACION DE SERVICIOS PROFESIONALES COMO ABOGADA ESPECIALIZADA DE APOYO A LA REPRESENTACION EXTRAJUDICIAL Y JUDICIAL EN TODOS LOS PROCESOS EN DONDE EL POLITECNICO COLOMBIANO JAIME ISAZA CADAVID, ACTUA EN CALIDAD DE DEMANDADO O DEMANDANTE, ASI COMO EN LOS PROCESOS ADMINISTRATIVOS SANCIONATORIOS Y EN LOS PROCESOS COACTIVOS QUE SE ADELANTE EN SU CONTRA, Y EN EL MEJORAMIENTO DE SUS PROCESOS Y EL CUMPLIMIENTO DE SU MISION INSTITUCIONAL.</t>
  </si>
  <si>
    <t>APOYO EN LA PRODUCCION AUDIOVISUAL, CUBRIMIENTO DE EVENTOS Y GENERACION DE CONTENIDOS PARA LOS DISTINTOS MEDIOS INTERNOS Y EXTERNOS DEL POLITECNICO COLOMBIANO JAIME ISAZA CADAVID, CON EL FIN DE DAR A CONOCER Y PROMOCIONAR TODOS LO REFERENTE A LOS PROGRAMAS DE EXTENSION ACADEMICA.</t>
  </si>
  <si>
    <t>PRESTACION DE SERVICIOS PROFESIONALES PARA EL APOYO A LA OFICINA ASESORA DE COMUNICACIONES DEL POLITECNICO COLOMBIANO JAIME ISAZA CADAVID EN LA DIVULGACION DE LAS ACTIVIDADES, PLANES, PROYECTOS Y OFERTA QUE REALIZA LA INSTITUCION LA INSTITUCION, PARA DAR A CONOCER A LOS DIFERENTES PUBLICOS INTERNOS Y EXTERNOS TODA LA PROGRAMACION Y PROGRAMAS OFRECIDOS DE EXTENSION ACADEMICA.</t>
  </si>
  <si>
    <t>APOYO TECNICO PARA LA ADMINISTRACION Y OPERACION DE LA NORMATIVIDAD DEL PORTAL WEB, SOPORTE, IMPLEMENTACION Y MANTENIMIENTO DEL SISTEMA DE GESTION DE CALIDAD DEL PROCESO DE COMUNICACION INSTITUCIONAL, ENCAMINADO A PROYECTAR LOS DIFERENTES PROGRAMAS DE EXTENSION ACADEMICA.</t>
  </si>
  <si>
    <t>CAPACITACION DOCENTE Y ANALISIS DE NUEVA OFERTA ACADEMICA DEL POLITECNICO COLOMBIANO JAIME ISAZA CADAVID.</t>
  </si>
  <si>
    <t>PRESTACION DE SERVICIOS DE APOYO A LA GESTION DE LA DIRECCION DE PROGRAMAS Y PROYECTOS ESPECIALES EN EL MARCO DEL CONVENIO INTERADMINISTRATIVO NO. 040 COV220951, SUSCRITO CON CORANTIOQUIA.</t>
  </si>
  <si>
    <t>PRESTACION DE SERVICIOS PROFESIONALES SERVICIOS TECNICOS PARA LA RECOLECCION Y PROCESAMIENTO DE OVARIOS, INVESTIGACION DEL DESARROLLO DE CIGOTOS Y ANALISIS DE RESULTADOS ARROJADOS RELACIONADOS CON LOS PROYECTOS DE INVESTIGACION EVALUACION DE DIFERENTES FUENTES PROTEICAS EN LA PRODUCCION IN VITRO DE EMBRIONES Y SU EFECTO EN LA TECNICA DE TRANSFERENCIA DIRECTA Y EVALUACION DE LA CAPACIDAD FECUNDANTE DEL ESPERMATOZOIDE DE HERPAILURUS YAGOUAROUNDI EN OVOCITO DE FELIS SILVESTRIS CATUS, DE ACUERDO CON LAS ESPECIFICACIONES CONTEMPLADAS EN ESTE DOCUMENTO.</t>
  </si>
  <si>
    <t>PRESTACION DE SERVICIOS PROFESIONALES EN LA VICERRECTORIA ADMINISTRATIVA Y FINANCIERA Y SUS DEPENDENCIAS ADSCRITAS.</t>
  </si>
  <si>
    <t>PRESTACION DE SERVICIOS PROFESIONALES PARA APOYAR LAS ACTIVIDADES JURIDICAS Y LEGALES RELACIONADAS CON ADMINISTRATIVO LABORAL DEL POLITECNICO COLOMBIANO JAIME ISAZA CADAVID Y SUS AREAS ADSCRITAS.</t>
  </si>
  <si>
    <t>RENOVACION DE LICENCIAS PARA PRODUCCION, POSTPRODUCCION AUDIOVISUAL Y EL FORTALECIMIENTO DE LAS TIC EN EL POLITECNICO COLOMBIANO JAIME ISAZA CADAVID.</t>
  </si>
  <si>
    <t>PRESTACION DE SERVICIOS PARA REALIZAR DESARROLLOS E IMPLEMENTARLOS EN EL SISTEMA DE GESTION DOCUMENTAL MERCURIO, PARA EL POLITECNICO COLOMBIANO JAIME ISAZA CADAVID.</t>
  </si>
  <si>
    <t>PRESTACION DE SERVICIOS PROFESIONALES PARA LA ORIENTACION DE PROYECTOS CON ENFOQUE PMI Y APOYO AL SISTEMA DE GESTION INSTITUCIONAL DEL POLITECNICO COLOMBIANO JAIME ISAZA CADAVID.</t>
  </si>
  <si>
    <t>PRESTACION DE SERVICIOS PROFESIONALES CON CONOCIMIENTOS FINANCIEROS, PARA APOYAR EL PROCESO DE CONTROL INTERNO EN LOS TEMAS CONTABLES, ASOCIADO AL PROCESO DE MEJORA CONTINUA Y APOYO A LOS PROCESOS DE AUTOEVALUACION Y ACREDITACION INSTITUCIONAL.</t>
  </si>
  <si>
    <t>PRESTACION DE SERVICIOS PROFESIONALES PARA APOYAR LA SEGUNDA ETAPA EN LA ESTANDARIZACION DE LA TECNICA DE ICSI EN EL LABORATORIO DE BIOTECNOLOGIA DE LA REPRODUCCION ANIMAL DEL POLITECNICO COLOMBIANO JAIME ISAZA CADAVID.</t>
  </si>
  <si>
    <t>ARRIENDO Y SUSCRIPCION DE LOS SERVICIOS DEL SISTEMA DE INFORMACION BIBLIOGRAFICO ALEPH 500, ALMA NOW Y PRIMO VE, IMPLEMENTACION, MIGRACION, SOPORTE TECNICO, ASESORIA, ADMINISTRACION Y ACTUALIZACION A LAS NUEVAS VERSIONES QUE SEAN LIBERADAS POR EXLIBRIS PARA EL SISTEMA DE BIBLIOTECAS INSTITUCIONAL</t>
  </si>
  <si>
    <t>SERVICIOS TECNICOS PARA LA FABRICACION DE SUMINISTRO DE TUBOS Y CANOAS DE CUARZO PARA EL DESARROLLO DE LAS ACTIVIDADES CIENTIFICAS DE LOS PROYECTOS DE INVESTIGACION ADSCRITOS AL GRUPO DE INVESTIGACION CAMER, EN DESARROLLO DE LAS CONVOCATORIAS 2019 Y 2021 DEL POLITECNICO.</t>
  </si>
  <si>
    <t>CONTRATAR EL SERVICIO DE INTERMEDIACION DE UN CORREDOR DE SEGUROS PARA QUE ASESORE INTEGRALMENTE EL PROGRAMA DE SEGUROS DEL POLITECNICO COLOMBIANO JAIME ISAZA CADAVID.</t>
  </si>
  <si>
    <t>PRESTACION DE SERVICIOS PROFESIONALES PARA APOYAR LA GESTION DEL PROCESO ADMINISTRATIVO Y OPERATIVO DEL BANCO DE PROYECTOS INSTITUCIONAL, SUS HERRAMIENTAS Y PLATAFORMAS DE ACUERDO CON NORMATIVIDAD Y PROCEDIMIENTOS INTERNOS Y EXTERNOS, ASI COMO LA IMPLEMENTACION DEL SAP.</t>
  </si>
  <si>
    <t>PRESTACION DE SERVICIOS DE APOYO A LA GESTION DE LA DIRECCION DE PROGRAMAS Y PROYECTOS ESPECIALES EN EL MARCO DEL CONTRATO INTERADMINISTRATIVO NO.4600013895, SUSCRITO DEPARTAMENTO DE ANTIOQUIA  SECRETARIA DE AGRICULTURA Y DESARROLLO RURAL</t>
  </si>
  <si>
    <t>PRESTACION DE SERVICIOS PROFESIONALES PARA APOYAR LOS PROCESOS DE TRAMITE DE PATENTES Y SOSTENIMIENTO DE LAS PATENTES CONCEDIDAS EN EL POLITECNICO COLOMBIANO JAIME ISAZA CADAVID.</t>
  </si>
  <si>
    <t>SERVICIOS TECNICOS PARA FABRICACION Y ENTREGA DE DOS AUTOCLAVES EN ACERO INOXIDABLE 304 E INSTALACION O EN HORNO PARA EL DESARROLLO DE LAS ACTIVIDADES CIENTIFICAS DE LOS PROYECTOS DE INVESTIGACION ADSCRITOS AL GRUPO DE INVESTIGACION CAMER, EN DESARROLLO DE LAS CONVOCATORIAS 2019 Y 2021 DEL POLITECNICO.</t>
  </si>
  <si>
    <t>PRESTACION DE SERVICIOS PROFESIONALES PARA APOYAR A LA VICERRECTORA DE EXTENSION DIRECCION DE PROGRAMAS Y PROYECTOS ESPECIALES EN LA FORMULACION Y EJECUCION DE CONTRATOS Y CONVENIOS.</t>
  </si>
  <si>
    <t>PRESTACION DE SERVICIOS PROFESIONALES COMO INGENIERO AGROPECUARIO PARA APOYAR LAS ACTIVIDADES DEL CONSULTORIO TECNOLOGICO GIBA.</t>
  </si>
  <si>
    <t>PRESTACION DE SERVICIOS PROFESIONALES COMO INGENIERA AGROPECUARIA PARA ADELANTAR ACTIVIDADES EN EL MARCO DEL PROYECTO DE INVESTIGACION DETERMINACION DEL EFECTO DE HONGOS MICORRIZICOS NATIVOS Y COMERCIALES EN PLANTULAS DE TAMARINDO TAMARINDUS INDICA L. DEL OCCIDENTE CERCANO ANTIOQUEÑO, ORIENTADAS AL CUMPLIMIENTO DE LOS COMPROMISOS ADQUIRIDOS, POR EL GRUPO DE INVESTIGACION SISTEMAS AGRARIOS SOSTENIBLES, EN DESARROLLO DE LA CONVOCATORIA DE MENOR CUANTIA 2019.</t>
  </si>
  <si>
    <t>ADECUACIONES FISICAS DE AREAS DE ENTREGA DE ALIMENTOS, AREAS DE ESTUDIO EN LAS SEDES DEL POLITECNICO COLOMBIANO JAIME ISAZA CADAVID  ETAPA 1.</t>
  </si>
  <si>
    <t>PRESTACION DE SERVICIOS DE APOYO A LA GESTION DE LA DIRECCION DE PROGRAMAS Y PROYECTOS ESPECIALES EN EL MARCO DEL CONVENIO INTERADMINISTRATIVO NO. 040 COV220957, SUSCRITO CON CORANTIOQUIA.</t>
  </si>
  <si>
    <t>INTERVENTORIA TECNICA, ADMINISTRATIVA, FINANCIERA, AMBIENTAL, CONTABLE Y JURIDICA PARA OBRAS DE MANTENIMIENTO EN TODAS LAS SEDES DEL POLITECNICO COLOMBIANO JAIME ISAZA CADAVID.</t>
  </si>
  <si>
    <t>OBRAS DE MANTENIMIENTO EN TODAS LAS SEDES DEL POLITECNICO COLOMBIANO JAIME ISAZA CADAVID.</t>
  </si>
  <si>
    <t>ADECUACIONES FISICAS DEL AREA DE MASOTERAPIA, UBICADO EN EL PRIMER PISO DEL BLOQUE P42 AULAS 109108 DEL POLITECNICO COLOMBIANO JAIME ISAZA CADAVID.</t>
  </si>
  <si>
    <t>PRESTACION DE SERVICIOS PROFESIONALES PARA APOYAR LA DIRECCION DE PROGRAMAS Y PROYECTOS ESPECIALES EN EL MARCO DEL CONVENIO INTERADMINISTRATIVO NO. 040 COV220957, SUSCRITO CON CORANTIOQUIA</t>
  </si>
  <si>
    <t>PRESTACION DE SERVICIOS PROFESIONALES PARA APOYAR LA DIRECCION DE PROGRAMAS Y PROYECTOS ESPECIALES EN EL MARCO DEL CONVENIO INTERADMINISTRATIVO NO. 040 COV220957, SUSCRITO CON CORANTIOQUIA.</t>
  </si>
  <si>
    <t>CONTRATO INTERADMINISTRATIVO POR ADMINISTRACION DELEGADA, PARA LA EJECUCION DE PROYECTOS DE INFRAESTRUCTURA, DE FOMENTO, DOTACION Y FUNCIONAMIENTO, ENCAMINADOS AL CUMPLIMIENTO DEL PLAN MAESTRO URBANISTICO Y ARQUITECTONICO DEL POLITECNICO COLOMBIANO JAIME ISAZA CADAVID.</t>
  </si>
  <si>
    <t>PRESTAR SERVICIOS TECNICOS COMO AUXILIAR DE SISTEMAS EN APOYO AL PROCESO DE TECNOLOGIA DE INFORMACION Y TELECOMUNICACIONES Y BRINDAR SERVICIO INTEGRAL DE SOPORTE QUE INCLUYA ATENCION A LOS USUARIOS EN SITIO Y REMOTOS, A LAS APLICACIONES Y AL SOFTWARE ACADEMICO Y ADMINISTRATIVO.</t>
  </si>
  <si>
    <t>PRESTACION DE SERVICIO DE TRANSPORTE TERRESTRE AUTOMOTOR PARA ACOMPAÑAR LA DIRECCION DE PROGRAMAS Y PROYECTOS ESPECIALES EN EL MARCO DEL CONVENIO INTERADMINISTRATIVO NO. 261, SUSCRITO CON EL AREA METROPOLITANA DEL VALLE DE ABURRA.</t>
  </si>
  <si>
    <t>SUSCRIPCION PUBLICACIONES SERIADAS 51 REVISTAS TECNICAS ACADEMICAS PARA LAS TRES BIBLIOTECAS MEDELLIN, APARTADO Y RIONEGRO.</t>
  </si>
  <si>
    <t>PRESTACION DE SERVICIOS DE APOYO A LA GESTION DE LA DIRECCION DE PROGRAMAS Y PROYECTOS ESPECIALES EN EL MARCO DEL CONTRATO INTERADMINISTRATIVO NO. 4600013895, SUSCRITO DEPARTAMENTO DE ANTIOQUIA  SECRETARIA DE AGRICULTURA Y DESARROLLO RURAL.</t>
  </si>
  <si>
    <t>PRESTACION DE SERVICIOS PROFESIONALES PARA APOYAR A LA DIRECCION DE PROGRAMAS Y PROYECTOS ESPECIALES EN EL MARCO DEL CONVENIO INTERADMINISTRATIVO NO. 040 COV220957, SUSCRITO CON CORANTIOQUIA.</t>
  </si>
  <si>
    <t>PRESTACION DE SERVICIOS PROFESIONALES EN LA COORDINACION DE BIENESTAR INSTITUCIONAL.</t>
  </si>
  <si>
    <t>PRESTACION DE SERVICIOS PARA EL APOYO OPERATIVO, LOGISTICO Y ASISTENCIAL EN EL MARCO DE LA EJECUCION DEL CONTRATO INTERADMINISTRATIVO NO.4600013895 DE 2022, SUSCRITO ENTRE DEPARTAMENTO DE ANTIOQUIA  SECRETARIA DE AGRICULTURA Y DESARROLLO RURAL Y EL POLITECNICO COLOMBIANO JAIME ISAZA CADAVID REQUERIDO POR LA DIRECCION DE PROGRAMAS Y PROYECTOS ESPECIALES.</t>
  </si>
  <si>
    <t>ADECUACIONES FISICAS DEL BLOQUE 71 DEL CENTRO REGIONAL URABA  MUNICIPIO DE APARTADO  POLITECNICO COLOMBIANO JAIME ISAZA CADAVID.</t>
  </si>
  <si>
    <t>PRESTACION DE SERVICIOS PROFESIONALES PARA APOYAR A LA DIRECCION DE PROGRAMAS Y PROYECTOS ESPECIALES EN EL MARCO DEL CONTRATO INTERADMINISTRATIVO NO.4600013895, SUSCRITO DEPARTAMENTO DE ANTIOQUIA  SECRETARIA DE AGRICULTURA Y DESARROLLO RURAL.</t>
  </si>
  <si>
    <t>PRESTACION DE SERVICIOS PERSONALES PARA APOYO A LA GESTION EN EL PROCESO DE EDUCACION CONTINUA, ADSCRITO A LA VICERRECTORIA DE EXTENSION.</t>
  </si>
  <si>
    <t>PRESTACION DE SERVICIOS PROFESIONALES PARA APOYAR TODAS LAS ACTIVIDADES QUE SE DESARROLLEN DENTRO DE LOS PROCESOS DE EDUCACION E INTERADMINISTRATIVOS, CELEBRADOS A TRAVES DE LA DIRECCION DE REGIONALIZACION, Y CON EL APOYO DE LA VICERRECTORIA DE EXTENSION Y DEMAS PROCESOS INSTITUCIONALES, EN ASPECTOS ADMINISTRATIVOS YO LOGISTICOS, PARA EL DESARROLLO DE LA EDUCACION PARA EL TRABAJO Y EL DESARROLLO HUMANO ETDH Y LA FORMULACION Y EJECUCION DE CONVENIOS YO CONTRATOS.</t>
  </si>
  <si>
    <t>PRESTACION DE SERVICIOS PROFESIONALES PARA APOYAR A LA DIRECCION DE PROGRAMAS Y PROYECTOS ESPECIALES EN EL MARCO DEL CONTRATO INTERADMINISTRATIVO NO. 4600013895, SUSCRITO DEPARTAMENTO DE ANTIOQUIA  SECRETARIA DE AGRICULTURA Y DESARROLLO RURAL.</t>
  </si>
  <si>
    <t>PRESTACION DE SERVICIOS PROFESIONALES PARA APOYAR EN LA EJECUCION Y SUPERVISION DEL C.I NO. 040COV220951 DE 2022 Y LOS CONTRATOS YO CONVENIOS CELEBRADOS A TRAVES DE LA DIRECCION DE PROGRAMAS Y PROYECTOS ESPECIALES, EN ASPECTOS ADMINISTRATIVOS Y LOGISTICOS.</t>
  </si>
  <si>
    <t>PRESTACION DE SERVICIOS PERSONALES PARA APOYO ADMINISTRATIVO Y LOGISTICO DE LAS DIFERENTES ACTIVIDADES QUE SE DESARROLLAN EN LA DIRECCION DE FOMENTO CULTURAL.</t>
  </si>
  <si>
    <t>PRESTACION DE SERVICIOS DE APOYO A LA GESTION EN LOS PROCESOS DE LA DIRECCION DE SERVICIOS GENERALES Y MANTENIMIENTO, ADSCRITA A LA VICERRECTORIA ADMINISTRATIVA.</t>
  </si>
  <si>
    <t>PRESTACION DE SERVICIOS COMO MAGISTER PARA LA PREPARACION DE PRUEBAS DE SERVICIOS EN EL LABORATORIO DE SANIDAD VEGETAL Y ORGANIZACION DOCUMENTAL CON LA NORMA ISO 17025 EN EL CONSULTORIO TECNOLOGICO SAT</t>
  </si>
  <si>
    <t>SUSCRIPCION A LA HERRAMIENTA ARMARC EN LINEA, PARA LAS TRES BIBLIOTECAS DE LA INSTITUCION POBLADO, RIONEGRO Y APARTADO.</t>
  </si>
  <si>
    <t>PRESTACION DE SERVICIOS DE INFRAESTRUCTURA TECNOLOGICA Y OPERATIVA Y DE LOS SERVICIOS Y PRODUCTOS NECESARIOS PARA LA GESTION, EXPEDICION, CONTROL, CUSTODIA Y SEGUIMIENTO HISTORICO DE LOS TITULOS Y ACTAS DE GRADO DE LOS GRADUADOS DEL POLITECNICO COLOMBIANO JAIME ISAZA CADAVID.</t>
  </si>
  <si>
    <t>PRESTACION DE SERVICIOS PROFESIONALES PARA APOYAR LAS ACTIVIDADES RELACIONADAS CON EL PROCESO DE GRADUADOS, ADSCRITO A LA VICERRECTORIA DE EXTENSION.</t>
  </si>
  <si>
    <t>PRESTACION SERVICIOS PARA LA CONSOLIDACION, GESTION, ANALISIS, PUBLICACION Y ALMACENAMIENTO DE DATOS RELACIONADOS CON LOS PROYECTOS DE INVESTIGACION IMPLEMENTACION Y EVALUACION TECNICOECONOMICA EN SISTEMAS DE RECIRCULACION ACUAPONICO APLICADA EN CULTIVOS DE LECHUGA LACTUCA SATIVA, L E INCUBACION CON OVAS DE TILAPIA ROJA OREOCHROMIS SP EN LA GRANJA JOHN JAIRO GONZALEZ TORRES DEL POLITECNICO COLOMBIANO JAIME ISAZA CADAVID, EN DESARROLLO DE LA CONVOCATORIA DE MENOR CUANTIA 2021.</t>
  </si>
  <si>
    <t>PRESTACION DE SERVICIOS PROFESIONALES PARA APOYAR LA ELABORACION, REVISION, SEGUIMIENTO, VERIFICACION Y CONTROL, ACTIVIDADES JURIDICAS Y LEGALES RELACIONADAS CON LA VICERRECTORIA DE EXTENSION Y SUS DEPENDENCIAS ADSCRITAS.</t>
  </si>
  <si>
    <t>PRESTACION DE SERVICIOS PROFESIONALES PARA APOYAR LAS ACTIVIDADES RELACIONADAS CON EL PROCESO DE GRADUADOS, ADSCRITO A LA VICERRECTORIA DE EXTENSION</t>
  </si>
  <si>
    <t>PRESTACION DE SERVICIOS COMO BACHILLER CON EXPERIENCIA PARA APOYAR EL SISTEMA DE CIENCIA Y TECNOLOGIA DEL POLITECNICO COLOMBIANO JIC Y EL PLAN OPERATIVO DE LA DIRECCION DE INVESTIGACIONES Y POSTGRADOS, GESTION DE SEMILLEROS INSTITUCIONAL, PARTICIPACION EN RED COLSI Y LO RELACIONADO CON LA COORDINACION Y GESTION INVESTIGATIVA DEL POLITECNICO JAIME ISAZA CADAVID EN LA SEDE CENTRAL Y SEDES REGIONALES EN EL MARCO DEL PROYECTO INSTITUCIONAL FORTALECIMIENTO Y DESARROLLO DE LA INVESTIGACION DEL PCJIC</t>
  </si>
  <si>
    <t>PRESTACION DE SERVICIOS PROFESIONALES PARA APOYAR A LA DIRECCION DE PROGRAMAS Y PROYECTOS ESPECIALES EN EL MARCO DEL CONTRATO INTERADMINISTRATIVO NO.4600013895, SUSCRITO DEPARTAMENTO DE ANTIOQUIA  SECRETARIA DE AGRICULTURA Y DESARROLLO RURAL</t>
  </si>
  <si>
    <t>PRESTAR SERVICIOS PROFESIONALES EN LA ATENCION INTEGRAL DE LA LINEA DE INCLUSION, EQUIDAD Y GENERO, ENFOCADA AL MEJORAMIENTO DE LA CALIDAD DE VIDA INSTITUCIONAL, LA PERMANENCIA Y LA GRADUACION DE LOS ESTUDIANTES Y LA COMUNIDAD POLITECNICA.</t>
  </si>
  <si>
    <t>ARRENDAMIENTO DE EQUIPOS DE BAJO Y ALTO VOLUMEN PARA MONITOREO DE PM2.5 EN AIRE AMBIENTE EN EL MARCO DEL CONVENIO INTERADMINISTRATIVO NO. 261, SUSCRITO CON EL AREA METROPOLITANA DEL VALLE DE ABURRA.</t>
  </si>
  <si>
    <t>AUNAR ESFUERZOS PARA APOYAR LA COMUNIDAD POLITECNICA QUE PARTICIPARA EN LOS JUEGOS UNIVERSITARIOS NACIONALES 2022</t>
  </si>
  <si>
    <t>PRESTACION DE SERVICIOS PROFESIONALES PARA EL APOYO COMUNICACIONAL A LA OFICINA ASESORA DE COMUNICACIONES DEL POLITECNICO COLOMBIANO JAIME ISAZA CADAVID EN LA IMPLEMENTACION PLANES DE MERCADEO, PREPARACION, DIVULGACION DE LAS DIFERENTES ESTRATEGIAS COMUNICACIONALES DE LA INSTITUCION, ASI COMO EL ACOMPAÑAMIENTO A EVENTOS, FERIAS EDUCATIVAS, QUE CONTRIBUYEN A LA PROMOCION INSTITUCIONAL DE LA OFERTA EDUCATIVA QUE OFRECE EL POLITECNICO COLOMBIANO JAIME ISAZA CADAVID.</t>
  </si>
  <si>
    <t>PRESTACION DE SERVICIOS PROFESIONALES PARA APOYAR A LA FACULTAD DE EDUCACION FISICA RECREACION Y DEPORTE, PARA LA ELABORACION E IMPLEMENTACION DE LA PROPUESTA DE UN MODELO METODOLOGICO DEL CENTRO INTEGRAL DE ATENCION AL DEPORTISTA UNIVERSITARIO.</t>
  </si>
  <si>
    <t>APOYO PARA LA PREPRODUCCION, PRODUCCION Y POS PRODUCCION AUDIOVISUAL, QUE INCLUYE PLANEACION, GRABACION, EDICION DE PIEZAS DE LOS DIFERENTES EVENTOS PARA LOS MEDIOS DE COMUNICACION DEL POLITECNICO COLOMBIANO JAIME ISAZA CADAVID.</t>
  </si>
  <si>
    <t>PRESTACION DE SERVICIOS PROFESIONALES PARA APOYO A LA GESTION EN EL PROCESO DE EDUCACION CONTINUA, ADSCRITO A LA VICERRECTORIA DE EXTENSION.</t>
  </si>
  <si>
    <t>PRESTACION DE SERVICIOS PARA EL APOYO DE LAS ACTIVIDADES OPERATIVAS, LOGISTICAS, ASISTENCIALES Y DE INCLUSION REQUERIDAS EN LA EJECUCION DE ACTIVIDADES DEL POLITECNICO COLOMBIANO JAIME ISAZA CADAVID</t>
  </si>
  <si>
    <t>SUSCRIPCION BIBLIOTECA DIGITAL MCGRAWHILL.</t>
  </si>
  <si>
    <t>SUSCRIPCION BASE DE DATOS SGSSTGLOBAL.COM PARA LAS TRES BIBLIOTECAS POBLADO, APARTADO Y RIONEGRO.</t>
  </si>
  <si>
    <t>SUSCRIPCION BASE DE DATOS SPORTDISCUS FULL TEXT.</t>
  </si>
  <si>
    <t>SUSCRIPCION SIBILA PARA LAS BIBLIOTECAS MEDELLIN, APARTADO Y RIONEGRO.</t>
  </si>
  <si>
    <t>MANTENIMIENTO PREVENTIVO YO CORRECTIVO DE EQUIPOS DEL LABORATORIO DE AGRIMENSURA EN EL CENTRO DE LABORATORIOS Y EXPERIMENTACION DEL POLITECNICO COLOMBIANO JAIME ISAZA CADAVID.</t>
  </si>
  <si>
    <t>PROVEER EL SERVICIO DE CERTIFICADO DE FIRMA DIGITAL DE DIRECTIVOS DEL POLITECNICO COLOMBIANO JAIME ISAZA CADAVID, BAJO LOS PARAMETROS EXIGIDOS POR LA LEY 527 DE 1999 Y DEMAS, PARA EXPEDIR Y FIRMAR ACTOS ADMINISTRATIVOS Y COMUNICACIONES OFICIALES QUE SEAN REQUERIDOS, CON SU RESPECTIVO TOKEN Y ASESORIA TECNICA. POR SU PARTE, EL TOKEN DISPUESTO PARA LA DIRECTORA DE GESTION HUMANA, CUMPLIRA ADEMAS LOS PARAMETROS EXIGIDOS POR EL MINISTERIO DE HACIENDA Y CREDITO PUBLICO PARA EXPEDIR Y FIRMAR CERTIFICA</t>
  </si>
  <si>
    <t>PRESTACION DE SERVICIOS PROFESIONALES PARA ORIENTAR Y ACOMPAÑAR LOS PROCESOS DE ASEGURAMIENTO DE LA CALIDAD DE LOS PROGRAMAS ACADEMICOS CON EL FIN DE CONSOLIDAR Y FORTALECER LOS PROCESOS DE REGISTRO CALIFICADO Y ACREDITACION EN ALTA CALIDAD PARA LA OFERTA ACADEMICA INSTITUCIONAL, CON ENFASIS EN LA FACULTAD DE ADMINISTRACION Y EN EL APOYO A LA COORDINACION DE AUTOEVALUACION INSTITUCIONAL PARA CONSOLIDACION Y REVISION DE DOCUMENTACION DE TRAMITES ANTE EL MEN Y EL CNA.</t>
  </si>
  <si>
    <t>PRESTACION DE SERVICIOS PROFESIONALES PARA ORIENTAR Y ACOMPAÑAR LOS PROCESOS DE ASEGURAMIENTO DE LA CALIDAD DE LOS PROGRAMAS ACADEMICOS CON EL FIN DE CONSOLIDAR Y FORTALECER LOS PROCESOS DE REGISTRO CALIFICADO Y ACREDITACION EN ALTA CALIDAD PARA LA OFERTA ACADEMICA INSTITUCIONAL, CON ENFASIS EN LA FACULTAD DE CIENCIAS AGRARIAS, Y EN EL APOYO A LA COORDINACION DE AUTOEVALUACION INSTITUCIONAL PARA EN CONSOLIDACION Y SEGUIMIENTO DE PLANES DE MEJORAMIENTO.</t>
  </si>
  <si>
    <t>PRESTACION DE SERVICIOS PROFESIONALES PARA EL APOYO TECNICO PARA LA PRODUCCION DE PIEZAS MULTIMEDIALES Y OPERACION DEL EQUIPO LIVESTREAM, PARA LOS MEDIOS DE COMUNICACION DEL POLITECNICO COLOMBIANO JAIME ISAZA CADAVID.</t>
  </si>
  <si>
    <t>PRESTACION DE SERVICIOS PROFESIONALES PARA APOYAR A LA FACULTAD DE EDUCACION FISICA RECREACION Y DEPORTE, EN EL DESARROLLO DEL COMPONENTE DE PREVENCION, RIESGO CARDIOVASCULAR Y DEPORTE UNIVERSITARIO, CON ACTIVIDADES QUE SE DESARROLLAN EN LA INSTITUCION PARA SU BIENESTAR.</t>
  </si>
  <si>
    <t>SERVICIOS COMO JOVEN INVESTIGADORA E INNOVADORA, PARA LA EJECUCION DE LAS ACTIVIDADES APROBADAS DENTRO DEL PROYECTO DE INVESTIGACION INCIDENCIA DE CLUBES DE FUTBOL BELLANITAS EN LA CONSTRUCCION DE CULTURA DE PAZ Y SANA CONVIVENCIA EN EL MUNICIPIO DE BELLO EN EL PERIODO ENTRE 2019 Y 2022, CODIGO 7030285270302 MINCIENCIAS, EN DESARROLLO DE LA CONVOCATORIA MINCIENCIAS 852 DE 2019.</t>
  </si>
  <si>
    <t>PRESTACION DE SERVICIOS PROFESIONALES PARA APOYAR EL SISTEMA DE CIENCIA Y TECNOLOGIA DEL POLITECNICO COLOMBIANO JIC Y EL PLAN OPERATIVO DE LA DIRECCION DE INVESTIGACIONES Y POSTGRADOS, Y LO RELACIONADO CON EL APOYO A LA COORDINACION Y GESTION INVESTIGATIVA DEL POLITECNICO JAIME ISAZA CADAVID EN LA SEDE RIONEGRO EN EL MARCO DEL PROYECTO INSTITUCIONAL FORTALECIMIENTO Y DESARROLLO DE LA INVESTIGACION DEL PCJIC ANTIOQUIA.</t>
  </si>
  <si>
    <t>PRESTACION DE SERVICIOS PROFESIONALES PARA APOYAR LA ELABORACION, REVISION, SEGUIMIENTO, VERIFICACION Y CONTROL, ACTIVIDADES JURIDICAS Y LEGALES RELACIONADAS CON LA VICERRECTORIA ADMINISTRATIVA Y FINANCIERA Y SUS DEPENDENCIAS ADSCRITAS.</t>
  </si>
  <si>
    <t>PRESTACION DE SERVICIOS PROFESIONALES PARA EL APOYO A LOS PROCESOS DE DOCENCIA, INVESTIGACION Y EXTENSION DESARROLLADOS EN LA GRANJA JOHN JAIRO GONZALEZ TORRES DE SAN JERONIMO, DEL POLITECNICO COLOMBIANO JAIME ISAZA CADAVID.</t>
  </si>
  <si>
    <t>SERVICIOS PARA LA PRODUCCION EDITORIAL DIAGRAMACION, PREPRENSA E IMPRESION Y EMBALAJE DE LA EDICION 19 DE LA REVISTA INTERNACIONAL TEUKEN BIDIKAY.</t>
  </si>
  <si>
    <t>PRESTACION DE SERVICIOS PROFESIONALES PARA APOYAR A LA DIRECCION DE PROGRAMAS Y PROYECTOS ESPECIALES EN EL MARCO DEL CONTRATO INTERADMINISTRATIVO NO.4600091427 DE 2021, SUSCRITO CON EL MUNICIPIO DE MEDELLINSECRETARIA DE DESARROLLO ECONOMICO.</t>
  </si>
  <si>
    <t>PRESTACION DEL SERVICIO DE OUTSOURCING DE IMPRESION, COPIADO Y SCANNER PARA EL POLITECNICO COLOMBIANO JIC, DE ACUERDO CON LOS REQUERIMIENTOS Y ESPECIFICACIONES TECNICAS PROPIAS DE ESTE SERVICIO.</t>
  </si>
  <si>
    <t>PRESTAR SERVICIOS DE APOYO A LA GESTION EN EL AREA DE BIENESTAR INSTITUCIONAL, ENFOCADOS AL MEJORAMIENTO DE LA CALIDAD DE VIDA INSTITUCIONAL, LA PERMANENCIA, LA GRADUACION DE LOS ESTUDIANTES Y LA COMUNIDAD POLITECNICA.</t>
  </si>
  <si>
    <t>PRESTACION DE SERVICIOS PERSONALES COMO INSTRUCTOR DEL TALLER DE COMIC, BODY ART Y APOYO EN LAS ACTIVIDADES CULTURALES QUE SE DESARROLLEN EN EL MARCO DEL PLAN DE CULTURA Y AGENDA CULTURAL</t>
  </si>
  <si>
    <t>PRESTACION DE SERVICIOS PROFESIONALES PARA EL ACOMPAÑAMIENTO EN LAS ACTIVIDADES DE CAPACITACION Y COMUNICACIONES DEL GRUPO GHYGAM.</t>
  </si>
  <si>
    <t>PRESTACION DE SERVICIOS PROFESIONALES COMO INSTRUCTOR DE MUSICA Y PARA APOYAR EN LAS ACTIVIDADES ARTISTICAS Y CULTURALES DE ACUERDO A LA PROGRAMACION DE LA AGENDA CULTURAL ESTABLECIDA POR LA INSTITUCION</t>
  </si>
  <si>
    <t>PRESTACION DE SERVICIOS PERSONALES COMO INSTRUCTOR DE LOS TALLERES CAJON FLAMENCO, PRODUCCION Y ORGANIZACION DE EVENTOS ARTISTICOS Y CULTURALES, APOYO CON EL ENSAMBLE FLAMENCO CONTRATEMPO Y EN LAS ACTIVIDADES CULTURALES QUE SE DESARROLLEN EN EL MARCO DEL PLAN DE CULTURA Y AGENDA CULTURAL</t>
  </si>
  <si>
    <t>PRESTACION DE SERVICIOS PERSONALES COMO INSTRUCTOR DE LITERATURA Y APOYO AL CLUB DE LECTURA Y APOYO EN LAS ACTIVIDADES CULTURALES QUE SE DESARROLLEN EN EL MARCO DEL PLAN DE CULTURA Y AGENDA CULTURAL</t>
  </si>
  <si>
    <t>SERVICIOS TECNICOS PARA EL ESTUDIO Y ANALISIS DE 18 MUESTRAS POR RESONANCIA MAGNETICA NUCLEAR RMN PARA PROTON 1H, 16 SCANS, Y CARBONO 13 C, 256 SCANS, 10 MUESTRAS CON MICROSCOPIA ELECTRONICA DE BARRIDO SEM Y 10 MUESTRAS PARA EL ANALISIS DE DIFRACCION DE RAYOS X DRX Y EL ANALISIS DE ESPECTROSCOPIA FOTOELECTRONICA DE RAYOS X XPS ESPECTRO GENERAL Y ALTA RESOLUCION, PARA LAS ACTIVIDADES DE LOS PROYECTOS DE INVESTIGACION, ADSCRITOS AL GRUPO DE INVESTIGACION CAMER, EN DESARROLLO DE LAS CO</t>
  </si>
  <si>
    <t>PRESTACION DE SERVICIOS DE MENSAJERIA EXPRESA, PARA LA RECEPCION, RECOLECCION, CLASIFICACION, TRANSPORTE Y ENTREGA A TODO NIVEL LOCAL, REGIONAL NACIONAL E INTERNACIONAL DEL POLITECNICO COLOMBIANO JAIME ISAZA CADAVID.</t>
  </si>
  <si>
    <t>REALIZAR ACCIONES DE MARKETING DIGITAL QUE NOS PERMITAN MEDIR E INCREMENTAR LA INTERACCION DE LA COMUNIDAD POLITECNICA Y SUS PUBLICOS EXTERNOS E INTERNOS Y PROMOCIONAR LA OFERTA ACADEMICA DE LA INSTITUCION.</t>
  </si>
  <si>
    <t>MANTENIMIENTO CORRECTIVO YO PREVENTIVO DE EQUIPOS DEL LABORATORIO DE BIOLOGIA Y MICROBIOLOGIA EN EL CENTRO DE LABORATORIOS Y EXPERIMENTACION DEL POLITECNICO COLOMBIANO JAIME ISAZA CADAVID</t>
  </si>
  <si>
    <t>PRESTACION DE SERVICIOS PROFESIONALES COMO INSTRUCTOR DE TALLERES DE MUSICA, APOYO AL GRUPO DE PROYECCION ENSAMBLE DE TANGO Y TRIO INSTRUMENTAL DE JAZZ ADICIONALMENTE APOYARA A LA INSTITUCION EN EL DESARROLLO DE LAS MUESTRAS CULTURALES Y OTRAS ACTIVIDADES QUE SE ENCUENTREN CONTEMPLADAS EN EL PLAN DE CULTURA Y AGENDA CULTURAL</t>
  </si>
  <si>
    <t>CONVENIO DE ASOCIACION ENTRE COMFENALCO ANTIOQUIA Y EL POLITECNICO COLOMBIANO JAIME ISAZA CADAVID PARA REALIZAR CAPACITACIONES</t>
  </si>
  <si>
    <t>SUSCRIPCION BASE DE DATOS PROQUEST, PARA LAS TRES BIBLIOTECAS MEDELLIN, RIONEGRO Y APARTADO</t>
  </si>
  <si>
    <t>ADECUACIONES FISICAS PARA LA RENOVACION DE LA PORTERIA DEL CENTRO REGIONAL URABA POLITECNICO COLOMBIANO JAIME ISAZA CADAVID  APARTADO  ANTIOQUIA</t>
  </si>
  <si>
    <t>SUSCRIPCION BASE DE DATOS ICE PARA LAS TRES BIBLIOTECAS POBLADO, APARTADO Y RIONEGRO</t>
  </si>
  <si>
    <t>SUSCRIPCION DE LA PLATAFORMA PASA LA PAGINA, PARA LAS TRES BIBLIOTECAS MEDELLIN, RIONEGRO Y APARTADO</t>
  </si>
  <si>
    <t>PRESTACION DE SERVICIOS PROFESIONALES DE APOYO A LA GESTION EN LA ACTUALIZACION, MANTENIMIENTO E INTEGRACION DE LOS SISTEMAS DE GESTION.</t>
  </si>
  <si>
    <t>PRESTACION DE SERVICIOS PROFESIONALES PARA APOYAR A LA VICERRECTORIA DE EXTENSION EN LA FORMULACION Y EJECUCION DE PROYECTOS DENTRO DE LA EPSEA</t>
  </si>
  <si>
    <t>PRESTACION DE SERVICIOS PROFESIONALES PARA APOYAR EL SISTEMA DE CIENCIA, TECNOLOGIA E INNOVACION SCTEI DEL POLITECNICO COLOMBIANO JIC Y EL PLAN OPERATIVO DE LA DIRECCION DE INVESTIGACIONES Y POSTGRADOS, Y LO RELACIONADO CON EL APOYO A LA ADMINISTRACION, EL DESARROLLO Y EJECUCION DE ESTRATEGIAS DE FORTALECIMIENTO DE LOS GRUPOS DE INVESTIGACION, PROCESOS DE TRANSFERENCIA TECNOLOGICA Y ACOMPAÑAMIENTO PARA LA APLICACION A CONVOCATORIAS Y GESTION DE CONVENIOS EN EL MARCO DEL PROYECTO INSTITUCIONAL</t>
  </si>
  <si>
    <t>PRESTACION DE SERVICIOS PROFESIONALES PARA EL APOYO A LOS PROCESOS VIRTUALES DE LA COORDINACION DE NUEVAS TECNOLOGIAS EDUCATIVAS Y PARA LA MESA DE AYUDA QUE REQUIERE EL POLITECNICO COLOMBIANO JAIME ISAZA CADAVID.</t>
  </si>
  <si>
    <t>MANTENIMIENTO DE LOS EQUIPOS Y SUMINISTROS DE REPUESTOS REQUERIDOS POR EL GIMNASIO DE LA INSTITUCION POLITECNICO COLOMBIANO JAIME ISAZA CADAVID</t>
  </si>
  <si>
    <t>PRESTACION DE SERVICIOS DE APOYO A LA GESTION PARA LA EXTENSION DE LA OFICINA DE BIENESTAR INSTITUCIONAL DEL POLITECNICO COLOMBIANO JAIME ISAZA CADAVID, CON COBERTURA DE FORMA PRESENCIAL EN EL POLITECNICO COLOMBIANO JIC, SEDES MEDELLIN Y BELLO. ASISTENCIA VIRTUAL EN SEDES RIONEGRO, APARTADO, MARINILLA Y SAN JERONIMO PARA PROVEER SERVICIOS DE SALUD A TODA LA POBLACION POLITECNICA, COMO LO SON FUNCIONARIOS, DOCENTES, CONTRATISTAS, ESTUDIANTES Y VISITANTES DE LA INSTITUCION, ANTE UNA EVENTUAL URGENCIA O EMERGENCIAS MEDICA QUE SE PRESENTE EN EL SITIO DE CONFORMIDAD CON LAS ESPECIFICACIONES TECNICAS .</t>
  </si>
  <si>
    <t>PRESTAR LOS SERVICIOS PROFESIONALES COMO ABOGADO PARA BRINDAR APOYO JURIDICO A LA GESTION EN LA DIRECCION DE GESTION HUMANA.</t>
  </si>
  <si>
    <t>PRESTACION DE SERVICIOS PROFESIONALES PARA APOYAR A LA RECTORIA CON EL OBSERVATORIO DE LA PAZ Y DEL CONFLICTO.</t>
  </si>
  <si>
    <t>PRESTACION DE SERVICIOS PROFESIONALES PARA BRINDAR APOYO EN EL DESARROLLO DEL OBSERVATORIO DE PAZ Y DEL CONFLICTO DEL POLITECNICO COLOMBIANO JAIME ISAZA CADAVID.</t>
  </si>
  <si>
    <t>PRESTAR SERVICIOS PROFESIONALES DE APOYO A LA GESTION FINANCIERA EN LAS ACTIVIDADES CONTRACTUALES ASIGNADAS DE APOYO A LAS AREAS DE TESORERIA, CONTABILIDAD Y PRESUPUESTO EN ESPECIAL LAS CONCILIACIONES DE LA DIRECCION FINANCIERA DE LA INSTITUCION</t>
  </si>
  <si>
    <t>PRESTACION DE SERVICIOS PROFESIONALES COMO ABOGADO PARA BRINDAR APOYO JURIDICO AL POLITECNICO COLOMBIANO JAIME ISAZA CADAVID EN EL MEJORAMIENTO DE SUS PROCESOS Y EL CUMPLIMIENTO DE SU MISION INSTITUCIONAL.</t>
  </si>
  <si>
    <t>PRESTACION DE SERVICIOS PARA EL RECICLAJE, LA RECOLECCION, CLASIFICACION, RETIRO Y DISPOSICION DE RAEES, COMO SON LOS DESECHOS PROVENIENTES DE LA ACTIVIDAD INSTITUCIONAL Y QUE SON CONSIDERADOS BIENES DE DESUSO TECNOLOGICO O NO UTILES PARA EL FUNCIONAMIENTO Y LOS BIENES RECOLECTADOS DE CAMPAÑAS INTERNAS DEL POLITECNICO COLOMBIANO JAIME ISAZA CADAVID</t>
  </si>
  <si>
    <t>PRESTAR SERVICIOS PROFESIONALES EN BENEFICIO DEL MEJORAMIENTO DE LA PERMANENCIA Y LA GRADUACION POR MEDIO DEL APOYO TECNICO Y ADMINISTRATIVO EN EL AREA DE BECAS Y BENEFICIOS PARA LOS ESTUDIANTES.</t>
  </si>
  <si>
    <t>PRESTAR SERVICIOS PROFESIONALES ORIENTADOS AL MEJORAMIENTO DE LA PERMANENCIA Y GRADUACION DE LOS ESTUDIANTES Y LA CALIDAD DE VIDA DE LA COMUNIDAD POLITECNICA, EN LAS DIVERSAS LINEAS DE SERVICIO DEL AREA, LA ATENCION, ACOMPAÑAMIENTO A ESTUDIANTES Y ADMINISTRACION DEL FONDO ALIMENTARIO Y APOYO AL AREA DE SALUD OCUPACIONAL.</t>
  </si>
  <si>
    <t>PRESTACION DE SERVICIOS PROFESIONALES PARA APOYAR LA COORDINACION DE AUTOEVALUACION EN LOS PROCESOS INHERENTES A LA EJECUCION Y SEGUIMIENTO DEL PROYECTO FORTALECIMIENTO DEL PROCESO DE ASEGURAMIENTO DE LA CALIDAD EN EL PCJIC, QUE REDUNDE EN EL RECONOCIMIENTO PUBLICO DE ALTA CALIDAD, ASI COMO EN LA CONSOLIDACION DE INFORMACION Y DATOS PARA EL PLAN DE ACCION DE LA COORDINACION, EL SISTEMA DE GESTION DE LA CALIDAD, LOS TRAMITES PARA EL REGISTRO DE CONDICIONES DE CALIDAD INSTITUCIONALES Y EL PLAN D</t>
  </si>
  <si>
    <t>SERVICIO DE OUTSOURCING DE FOTOCOPIADO PARA EL POLITECNICO COLOMBIANO JAIME ISAZA CADAVID DE ACUERDO CON LOS REQUERIMIENTOS Y ESPECIFICACIONES TECNICAS PROPIAS DEL SERVICIO</t>
  </si>
  <si>
    <t>PRESTACION DE SERVICIOS PROFESIONALES PARA ORIENTAR Y ACOMPAÑAR LOS PROCESOS DE ASEGURAMIENTO DE LA CALIDAD DE LOS PROGRAMAS ACADEMICOS CON EL FIN DE CONSOLIDAR Y FORTALECER LOS PROCESOS DE REGISTRO CALIFICADO Y ACREDITACION EN ALTA CALIDAD PARA LA OFERTA ACADEMICA INSTITUCIONAL, CON ENFASIS EN LA FACULTAD DE INGENIERIA Y EN EL APOYO A LA COORDINACION DE AUTOEVALUACION INSTITUCIONAL PARA LA ADMINISTRACION DEL SOFTWARE SAGA SISTEMA DE AUTOEVALUACION Y GESTION ACADEMICA.</t>
  </si>
  <si>
    <t>PRESTACION DE SERVICIOS PROFESIONALES PARA ORIENTAR Y ACOMPAÑAR LOS TRAMITES QUE LA INSTITUCION Y LOS PROGRAMAS ACADEMICOS ADELANTEN ANTE EL MEN Y, EN LA CONSOLIDACION DE INFORMACION, USO Y ALIMENTACION DE LOS APLICATIVOS SACES PARA REGISTRO CALIFICADO Y SACES CNA PARA ACREDITACION DE ALTA CALIDAD.</t>
  </si>
  <si>
    <t>PRESTACION DE SERVICIOS PROFESIONALES PARA APOYAR LA COORDINACION DE AUTOEVALUACION EN LA GESTION Y REPOSITORIO DE EVIDENCIAS DOCUMENTALES Y ESTADISTICAS PARA EL MANTENIMIENTO DE LOS FACTORES Y CONDICIONES DE CALIDAD DE ACUERDO CON LA ETAPA DE LOS PROCESOS INSTITUCIONALES ANTE EL MEN Y EL CNA, DE ACUERDO CON EL MARCO NORMATIVO VIGENTE.</t>
  </si>
  <si>
    <t>PRESTAR SERVICIOS PERSONALES ORIENTADOS AL MEJORAMIENTO DE LA PERMANENCIA Y GRADUACION DE LOS ESTUDIANTES Y LA CALIDAD DE VIDA DE LA COMUNIDAD POLITECNICA, A TRAVES DE LA ORIENTACION A ESTUDIANTES Y ACOMPAÑAMIENTO EN EL AREA DE BECAS DE BIENESTAR INSTITUCIONAL, INDUCCIONES.</t>
  </si>
  <si>
    <t>MANTENIMIENTO CORRECTIVO YO PREVENTIVO DE EQUIPOS DEL LABORATORIO DE BIOTECNOLOGIA VEGETAL DEL POLITECNICO COLOMBIANO JAIME ISAZA CADAVID.</t>
  </si>
  <si>
    <t>PRESTACION DE SERVICIOS PROFESIONALES PARA APOYAR LA GESTION DE ACTIVIDADES, PROGRAMAS Y PROYECTOS RELACIONADOS A LA INTERNACIONALIZACION INSTITUCIONAL.</t>
  </si>
  <si>
    <t>PRESTACION DE SERVICIOS PROFESIONALES PARA APOYAR LAS ACTIVIDADES JURIDICAS Y LEGALES RELACIONADAS CON LA CONTRATACION ESTATAL DE LA VICERRECTORIA DE EXTENSION DEL POLITECNICO COLOMBIANO JAIME ISAZA CADAVID Y SUS AREAS ADSCRITAS..</t>
  </si>
  <si>
    <t>PRESTACION DE SERVICIOS PROFESIONALES PARA LA EJECUCION Y SEGUIMIENTO DEL PLAN AMBIENTAL INSTITUCIONAL ORIENTADO AL MEJORAMIENTO DE LAS CONDICIONES DE AMBIENTALES DEL POLITECNICO COLOMBIANO JAIME ISAZA CADAVID, PARA DAR CONTINUIDAD AL PROCESO TRABAJADO DURANTE LOS AÑO 2016 Y 2021</t>
  </si>
  <si>
    <t>PRESTACION DE SERVICIOS PROFESIONALES COMO BIBLIOTECOLOGO A COMO APOYO A LA GESTION DE LA COORDINACION DE BIBLIOTECA EN EL CENTRO REGIONAL ORIENTE RIONEGRO, EN EL MEJORAMIENTO DE SUS PROCESOS Y EL CUMPLIMIENTO DE SU MISION INSTITUCIONAL.</t>
  </si>
  <si>
    <t>PRESTACION DE SERVICIOS PROFESIONALES COMO BIBLIOTECOLOGO, PARA BRINDAR ASESORIA, APOYO Y CAPACITACIONES COMO ALFABETIZADOR INFORMACIONAL EN EL PROGRAMA DE FORMACION DE USUARIOS BASADO EN COMPETENCIAS DEL SISTEMA DE BIBLIOTECAS DEL POLITECNICO COLOMBIANO JAIME ISAZA CADAVID, EN EL MEJORAMIENTO DE SUS PROCESOS Y EL CUMPLIMIENTO DE SU MISION INSTITUCIONAL.</t>
  </si>
  <si>
    <t>PRESTAR SERVICIOS PROFESIONALES DE APOYO A LA GESTION FINANCIERA EN LA EJECUCION Y DESARROLLO DE LOS PROCEDIMIENTOS FINANCIEROS, ADMINISTRATIVOS Y CONTABLES EN LA DIRECCION FINANCIERA DE LA INSTITUCION.</t>
  </si>
  <si>
    <t>PRESTAR SERVICIOS PROFESIONALES DE APOYO A LA GESTION FINANCIERA EN LA EJECUCION Y DESARROLLO DE LOS PROCEDIMIENTOS FINANCIEROS, ADMINISTRATIVOS Y CONTABLES ACORDES A LAS ACTIVIDADES ESTIPULADAS POR LA DIRECCION FINANCIERA.</t>
  </si>
  <si>
    <t>SERVICIO PROFESIONAL DE APOYO TECNICO A LA GESTION EN LA EJECUCION Y DESARROLLO DE LOS PROCEDIMIENTOS ADMINISTRATIVOS Y LA IMPLEMENTACION DE MEJORES PRACTICAS EN EL MODULO FINANCIERO FI DEL SISTEMA ERP SAP</t>
  </si>
  <si>
    <t>PRESTAR SERVICIOS PROFESIONALES DE APOYO A LA GESTION ADMINISTRATIVA EN LA EJECUCION Y DESARROLLO DE LOS PROCEDIMIENTOS ADMINISTRATIVOS Y LA IMPLEMENTACION DE MEJORES PRACTICAS EN EL MODULO DE CONTRATACION MM DEL SISTEMA ERP SAP</t>
  </si>
  <si>
    <t>PRESTACION DE SERVICIOS PROFESIONALES PARA EL APOYO A LOS PROCESOS VIRTUALES Y LA MESA DE AYUDA DE LA COORDINACION DE NUEVAS TECNOLOGIAS EDUCATIVAS.</t>
  </si>
  <si>
    <t>PRESTACION DE SERVICIOS PROFESIONALES COMO DISEÑADORA INSTRUCCIONAL PARA EL APOYO A LOS PROCESOS VIRTUALES DE LA COORDINACION DE NUEVAS TECNOLOGIAS EDUCATIVAS.</t>
  </si>
  <si>
    <t>PRESTACION DE SERVICIOS PROFESIONALES PARA APOYAR LA COMERCIALIZACION DE LOS PRODUCTOS DE INVESTIGACION SUSCEPTIBLES DE TRANSFERENCIA TECNOLOGICA LABORATORIOS, CONSULTORIOS, PATENTES, VARIEDADES VEGETALES, SOFTWARE ENTRE OTROS, CONSOLIDANDO ALIANZAS PARA TRABAJO CONJUNTO EN EL DESARROLLO, VALIDACION, MADURACION Y TRANSFERENCIA DE TECNOLOGIA POR PARTE DE LA INSTITUCION, APOYO A PROYECTOS Y CONVOCATORIAS EXTERNAS DE REGALIAS Y OTROS, EN EL MARCO DEL PROYECTO INSTITUCIONAL FORTALECIMIENTO Y DESA</t>
  </si>
  <si>
    <t>PRESTACION DE SERVICIOS PROFESIONALES PARA LA ELABORACION E IMPLEMENTACION DEL PLAN DE FORTALECIMIENTO FINANCIERO PARA EL POLITECNICO COLOMBIANO JAIME ISAZA CADAVID</t>
  </si>
  <si>
    <t>PRESTAR SERVICIOS PROFESIONALES DE APOYO A LA GESTION ADMINISTRATIVA EN LA EJECUCION Y DESARROLLO DE LOS PROCEDIMIENTOS ADMINISTRATIVOS Y LA IMPLEMENTACION DE MEJORES PRACTICAS EN EL MODULO DE PROPIEDAD PLANTA Y EQUIPO AA ACTIVOS FIJOS</t>
  </si>
  <si>
    <t>PRESTACION DE SERVICIOS DE APOYO A LA GESTION EN LOS PROCESOS DE LA DIRECCION DE SERVICIOS GENERALES Y MANTENIMIENTO, ADSCRITA A LA VICERRECTORIA ADMINISTRATIVA</t>
  </si>
  <si>
    <t>PRESTACION DE SERVICIOS PROFESIONALES COMO BIBLIOTECOLOGO COMO APOYO A LA GESTION DE LA COORDINACION DE BIBLIOTECA EN EL CENTRO REGIONAL URABA APARTADO, EN EL MEJORAMIENTO DE SUS PROCESOS Y EL CUMPLIMIENTO DE SU MISION INSTITUCIONAL.</t>
  </si>
  <si>
    <t>APOYO TECNICO A LAS ACTIVIDADES DISEÑO GRAFICO Y MARKETING DIGITAL DE LAS PIEZAS PUBLICITARIAS NECESARIAS PARA LA DIFUSION DE LOS EVENTOS, CONVOCATORIAS Y NOTICIAS DE INTERES.</t>
  </si>
  <si>
    <t>PRESTAR SERVICIOS PROFESIONALES DE APOYO A LA GESTION ADMINISTRATIVA EN LA ACTUALIZACION DE LOS PROCEDIMIENTOS FINANCIEROS Y CONTRACTUALES ADOPTADOS AL SISTEMA SAP Y LA ADECUACION DE LA INFORMACION EN LOS MODULOS QUE POSEE LA INSTITUCION EN EL ERP SISTEMA SAP</t>
  </si>
  <si>
    <t>PRESTAR SERVICIOS TECNICOS COMO AUXILIAR DE SISTEMAS EN APOYO AL PROCESO DE TECNOLOGIA DE INFORMACION Y TELECOMUNICACIONES PARA BRINDAR SERVICIOS DE SOPORTE, ALISTAMIENTO Y ATENCION A LOS EQUIPOS OFIMATICOS Y DE COMUNICACIONES EN LA RED DEL POLITECNICO</t>
  </si>
  <si>
    <t>PRESTACION DE SERVICIOS PROFESIONALES PARA EL APOYO COMUNICACIONAL A LA OFICINA ASESORA DE COMUNICACIONES DEL POLITECNICO COLOMBIANO JAIME ISAZA CADAVID EN LA DIVULGACION DE LAS ACTIVIDADES, EVENTOS, ACOMPAÑAMIENTO EN LAS FERIAS EDUCATIVAS, PLANES, PROYECTOS Y OFERTA QUE REALIZA LA INSTITUCION</t>
  </si>
  <si>
    <t>PRESTACION DE SERVICIOS ASISTENCIALES PARA APOYAR LA ELABORACION, REVISION, SEGUIMIENTO, VERIFICACION Y CONTROL, ACTIVIDADES ADMINISTRATIVAS, JURIDICAS, CONTRACTUALES Y LEGALES RELACIONADAS CON LA DIRECCION DE SERVICIOS GENERALES Y SUS DEPENDENCIAS ADSCRITAS.</t>
  </si>
  <si>
    <t>PRESTACION DE SERVICIOS TECNICOS PARA TOMA Y ANALISIS DE MUESTRAS MICROBIOLOGICAS TOMADAS EN AIRE OCUPACIONAL IDENTIFICACION Y CUANTIFICACION DE HONGOS Y BACTERIAS PARA EL PROYECTO DE INVESTIGACION SINDROME DEL EDIFICIO ENFERMO APUNTES PARA UN PROYECTO NORMATIVO, ADSCRITO AL GRUPO DE INVESTIGACION GHYGAM DE LA FACULTAD DE INGENIERIAS</t>
  </si>
  <si>
    <t>PRESTACION DE SERVICIOS PROFESIONALES PARA APOYAR A LA DIRECCION DE PROGRAMAS Y PROYECTOS ESPECIALES EN EL MARCO DEL CONTRATO DE PRESTACION DE SERVICIOS N IPE0082022, SUSCRITO CON HUELLA PRODUCCIONES S.A.S.</t>
  </si>
  <si>
    <t>PRESTACION DE SERVICIOS PROFESIONALES DE UN INGENIERO PARA LA ENSEÑANZA Y APRENDIZAJE DE LAS CIENCIAS, PARA APOYAR ACTIVIDADES ACADEMICAS, PEDAGOGICAS Y TECNICAS DE FORTALECIMIENTO DEL PROGRAMA DE AULA TALLER. EN PARTICULAR ESTRATEGIAS DE PENSAMIENTO, FORMACION DE ESTUDIANTES, MONITORES Y DOCENTES, ACTIVIDADES DIDACTICAS PARA EL APRENDIZAJE DE LAS CIENCIAS, ACOMPAÑAMIENTO A ESTUDIANTES EN RIESGO DE DESERCION. ADICIONALMENTE, APOYAR CURSOS CON ENFOQUE AULA TALLER, TALLERES DIDACTICOS Y EN EL DES</t>
  </si>
  <si>
    <t>PRESTACION DE SERVICIOS PROFESIONALES PARA APOYAR EL SISTEMA DE CIENCIA Y TECNOLOGIA DEL POLITECNICO COLOMBIANO JIC Y EL PLAN OPERATIVO DE LA DIRECCION DE INVESTIGACIONES Y POSGRADOS, GESTION DE SEMILLEROS INSTITUCIONAL, PARTICIPACION EN RED COLSI, Y APOYO EN GESTION FINANCIERA DE PROYECTOS EXTERNOS EN EL MARCO DEL PROYECTO INSTITUCIONAL FORTALECIMIENTO Y DESARROLLO</t>
  </si>
  <si>
    <t>PRESTACION DE SERVICIOS PROFESIONALES PARA APOYAR LA FORMULACION Y EJECUCION DE CONVENIOS YO CONTRATOS INTERADMINISTRATIVOS CELEBRADOS A TRAVES DE LA VICERRECTORIA DE EXTENSION Y SUS AREAS, EN ASPECTOS ADMINISTRATIVOS Y LOGISTICOS</t>
  </si>
  <si>
    <t>PRESTACION DE SERVICIOS PROFESIONALES PARA APOYAR AL DOCENTE INVESTIGADOR EN LA EJECUCION DE LOS PROYECTOS GESTIONADOS A PARTIR DE LAS DIFERENTES CONVOCATORIAS INTEGRANDO PROCESOS Y DIFERENTES AREAS DEL CONOCIMIENTO, PROMOVIENDO LA IMPLEMENTACION DE BUENAS PRACTICAS EN LA EJECUCION DE LOS PROYECTOS, EN EL MARCO DEL PROYECTO INSTITUCIONAL FORTALECIMIENTO Y DESARROLLO</t>
  </si>
  <si>
    <t>PRESTACION DE SERVICIOS ESPECIALIZADOS PARA APOYAR LA GESTION DE MERCADEO DE LA DIRECCION DE INVESTIGACION Y POSGRADOS REFERENTE A LA OFERTA DE POSGRADOS EN LA INSTITUCION, CON EL FIN DE AUMENTAR EL NUMERO DE ESTUDIANTES INSCRITOS PARA LA OFERTA DE POSGRADOS, EN EL MARCO DEL PROYECTO INSTITUCIONAL FORTALECIMIENTO Y DESARROLLO DE LA INVESTIGACION DEL PCJIC ANTIOQUIA</t>
  </si>
  <si>
    <t>PRESTACION DE SERVICIOS PROFESIONALES COMO ABOGADO DE CIENCIA, TECNOLOGIA E INNOVACION PARA EL APOYO ACTIVIDADES ADMINISTRATIVAS DEL SCTEI, INCLUYENDO LAS ACTIVIDADES DE LA CONTRATACION EN EL MARCO DEL PROYECTO INSTITUCIONAL FORTALECIMIENTO Y DESARROLLO DE LA INVESTIGACION DEL PCJIC ANTIOQUIA..</t>
  </si>
  <si>
    <t>PRESTACION DE SERVICIOS PROFESIONALES DE APOYO A LA GESTION EN LA ACTUALIZACION, MANTENIMIENTO E INTEGRACION DE LOS SISTEMAS DE GESTION, DEL MODELO INTEGRADO DE PLANEACION Y GESTION MIPG, SECRETARIA TECNICA DE COMITE INSTITUCIONAL DE GESTION Y DESEMPEÑO, ASI COMO EN EL APOYO A LAS UNIDADES DE GESTION EN LA IMPLEMENTACION DE COMPROMISOS</t>
  </si>
  <si>
    <t>PRESTACION DE SERVICIOS PROFESIONALES DE APOYO EN LA EJECUCION DE PROYECTOS DE INFRAESTRUCTURA FISICA DEL POLITECNICO COLOMBIANO JIC, CON ENFASIS EN LA ELABORACION DE PRESUPUESTOS, DISEÑOS Y CALCULO DE CANTIDADES DE OBRA</t>
  </si>
  <si>
    <t>PRESTACION DE SERVICIOS PROFESIONALES PARA LA ORIENTACION DE PROYECTOS CON ENFOQUE PMI Y APOYO AL SISTEMA DE GESTION INSTITUCIONAL DEL POLITECNICO COLOMBIANO JAIME ISAZA CADAVID</t>
  </si>
  <si>
    <t>PRESTACION DE SERVICIOS PROFESIONALES DE APOYO A LA GESTION A LA UNIDAD DE CONTROL INTERNO DISCIPLINARIO, EN LA PROYECCION DE DECISIONES DISCIPLINARIAS, SUSTANCIACION DE PROCESOS Y DEMAS ACTIVIDADES SECRETARIALES NECESARIAS PARA EL CUMPLIMIENTO DE LAS GARANTIAS CONSTITUCIONALES Y LEGALES ESTABLECIDAS EN LAS NORMAS QUE REGULAN LA MATERIA</t>
  </si>
  <si>
    <t>PRESTACION DE SERVICIOS PROFESIONALES DE APOYO EN LA EJECUCION DE PROYECTOS DE INFRAESTRUCTURA FISICA QUE DESARROLLA LA OFICINA ASESORA DE PLANEACION DEL POLITECNICO COLOMBIANO JAIME ISAZA CADAVID</t>
  </si>
  <si>
    <t>PRESTACION DE SERVICIOS PROFESIONALES PARA APOYAR Y ACOMPAÑAR A LA VICERRECTORIA DE EXTENSION, EN LOS TEMAS DE SEGURIDAD Y SALUD EN EL TRABAJO Y BIENESTAR HUMANO, EN EL MARCO DEL CONVENIO INTERADMINISTRATIVO DE LA UNION TEMPORAL METRO, SUSCRITO ENTRE LA UNIVERSIDAD DE ANTIOQUIA, LA UNIVERSIDAD NACIONAL Y EL POLITECNICO COLOMBIANO JAIME ISAZA CADAVID</t>
  </si>
  <si>
    <t>PRESTACION DE SERVICIOS PROFESIONALES PARA LA EJECUCION Y SEGUIMIENTO DEL PLAN AMBIENTAL INSTITUCIONAL ORIENTADO AL MEJORAMIENTO DE LAS CONDICIONES DE AMBIENTALES DEL POLITECNICO COLOMBIANO JAIME ISAZA CADAVID, PARA DAR CONTINUIDAD AL PROCESO TRABAJADO DURANTE LOS AÑOS 2016 Y 2020</t>
  </si>
  <si>
    <t>PRESTACION DE SERVICIOS PROFESIONALES PARA BRINDAR ASESORIA ESPECIALIZADA A LA RECTORIA DEL POLITECNICO COLOMBIANO JAIME ISAZA CADAVID EN EL MEJORAMIENTO DE SUS PROCESOS ESTRATEGICOS Y EL CUMPLIMIENTO DE SU MISION INSTITUCIONAL.</t>
  </si>
  <si>
    <t>PRESTACION DE SERVICIOS PROFESIONALES PARA APOYAR LA GESTION DEL PROCESO ADMINISTRATIVO Y OPERATIVO DEL BANCO DE PROYECTOS INSTITUCIONAL, SUS HERRAMIENTAS Y PLATAFORMAS DE ACUERDO CON NORMATIVIDAD Y PROCEDIMIENTOS INTERNOS Y EXTERNOS, Y LA IMPLEMENTACION DEL SISTEMA SAP</t>
  </si>
  <si>
    <t>PRESTACION DE SERVICIOS PROFESIONALES PARA FORTALECER LOS PROCESOS DE REPORTE, PUBLICACION, ANALISIS Y SUMINISTRO DE INFORMACION ESTADISTICA TANTO EN EL NIVEL INSTITUCIONAL COMO A ENTIDADES EXTERNAS, ASI COMO LA CONSOLIDACION DE SISTEMA DE INFORMACION BASADOS EN HERRAMIENTAS DE ANALITICA DE DATOS FACILITANDO LA TOMA DE DECISIONES A NIVEL INSTITUCIONAL</t>
  </si>
  <si>
    <t>PRESTACION DE SERVICIOS PROFESIONALES DE APOYO EN LA EJECUCION DE PROYECTOS DE INFRAESTRUCTURA FISICA QUE DESARROLLA LA OFICINA ASESORA DE PLANEACION DEL POLITECNICO COLOMBIANO JAIME ISAZA CADAVID.</t>
  </si>
  <si>
    <t>PRESTACION DE SERVICIOS PROFESIONALES ESPECIALIZADOS PARA APOYAR LA GESTION DEL SISTEMA DE PLANIFICACION INSTITUCIONAL EN ARTICULACION CON LAS UNIDADES DE GESTION</t>
  </si>
  <si>
    <t>PRESTACION DE SERVICIOS PROFESIONALES PARA ACOMPAÑAR A LA RECTORIA EN LA ORIENTACION ESTRATEGICA Y EN EL MONITOREO PARA ASESORAR LOS EQUIPOS DE TRABAJO DE LOS PROYECTOS PRIORIZADOS POR LA RECTORIA Y EN EL RELACIONAMIENTO CON ENTIDADES Y SECTORES GUBERNAMENTALES Y PRIVADAS DEL ORDEN NACIONAL, SUBREGIONAL Y LOCAL.</t>
  </si>
  <si>
    <t>PRESTACION DE SERVICIOS PROFESIONALES CON EXPERIENCIA Y CONOCIMIENTO EN AUDITORIA DE CONTROL INTERNO, PARA APOYAR LAS DIFERENTES ACTIVIDADES DE CONTROL INTERNO DE OBLIGACION DE LAS ENTIDADES PUBLICAS, DE CONFORMIDAD CON LA LEY 87 DE 1993, SUS DECRETOS REGLAMENTARIOS, Y LAS CIRCULARES, INSTRUCTIVOS Y DIRECTRICES QUE GUIAN LA FUNCION PUBLICA DE CONTROL INTERNO EN SUS DIVERSOS ROLES</t>
  </si>
  <si>
    <t>PRESTACION DE SERVICIOS PROFESIONALES PARA APOYAR LA GESTION INVESTIGATIVA DE LA DIRECCION DE INVESTIGACION Y POSGRADOS REFERENTE A LA ADMINISTRACION DE LA PLATAFORMA DE CIENCIA Y TECNOLOGIA OCU UNIVERSITAS XXI INVESTIGACION DEL PCJIC Y EN EL ANALISIS Y PUBLICACION DE DATOS DE INVESTIGACION INSTITUCIONAL. APOYO AL PLAN DE ACCION, LA GESTION DE CONVOCATORIAS</t>
  </si>
  <si>
    <t>PRESTACION DE SERVICIOS PROFESIONALES ESPECIALIZADOS PARA EL APOYO A LOS PROCESOS DE LA VICERRECTORIA DE DOCENCIA E INVESTIGACION, CON ENFASIS EN LA FORMULACION Y EJECUCION DE INVESTIGACIONES QUE ESTA LIDERA CON LA INSTITUCION</t>
  </si>
  <si>
    <t>PRESTACION DE SERVICIOS PROFESIONALES PARA APOYAR LA ELABORACION, REVISION, SEGUIMIENTO, VERIFICACION Y CONTROL, ACTIVIDADES JURIDICAS Y LEGALES RELACIONADAS CON LA VICERRECTORIA DE EXTENSION Y SUS DEPENDENCIAS ADSCRITAS</t>
  </si>
  <si>
    <t>PRESTACION DE SERVICIOS PROFESIONALES EN CALIDAD DE ABOGADO PARA EL APOYO JURIDICO DE LA VICERRECTORIA DE DOCENCIA E INVESTIGACION Y SUS DEPENDENCIAS ADSCRITAS</t>
  </si>
  <si>
    <t>PRESTACION DE SERVICIOS PROFESIONALES PARA APOYAR LAS ACTIVIDADES JURIDICAS Y LEGALES RELACIONADAS CON LA CONTRATACION ESTATAL DE LA VICERRECTORIA DE EXTENSION DEL POLITECNICO COLOMBIANO JAIME ISAZA CADAVID</t>
  </si>
  <si>
    <t>PRESTACION DE SERVICIOS PROFESIONALES PARA EL APOYO A LOS PROCESOS DE LA VICERRECTORIA DE DOCENCIA E INVESTIGACION, CON ENFASIS EN EL PROYECTO DE FORTALECIMIENTO Y DESARROLLO DE LA DOCENCIA Y LOS PROCESOS ACADEMICOS.</t>
  </si>
  <si>
    <t>PRESTACION DE SERVICIO PARA ELABORAR EL MANTENIMIENTO CORRECTIVO, CALIBRACION YO VERIFICACION DEL SONOMETRO Y CALIBRADOS ACUSTICO PISTOFONO.</t>
  </si>
  <si>
    <t>PRESTACION DE SERVICIOS PROFESIONALES COMO ABOGADO DE APOYO A LA COORDINACION DE ADQUISICIONES</t>
  </si>
  <si>
    <t>PRESTAR SERVICIOS TECNICOS DE APOYO A LA GESTION FINANCIERA EN LOS PROCESOS LOGISTICOS DE CONTRATACION Y PRESUPUESTO ASOCIADOS A LA DIRECCION FINANCIERA</t>
  </si>
  <si>
    <t>PRESTACION DEL SERVICIO DE MENSAJERIA EXTERNA MOTORIZADO CON COMUNICACION Y PRESTACION DE SERVICIO INTERNO PARA EL POLITECNICO COLOMBIANO JAIME ISAZA CADAVID</t>
  </si>
  <si>
    <t>SUSCRIPCION BASE DE DATOS INFORME ACADEMICO, PARA LAS TRES BIBLIOTECAS MEDELLIN, APARTADO Y RIONEGRO.</t>
  </si>
  <si>
    <t>SUSCRIPCION BIBLIOTECA DIGITAL ALFAOMEGA PARA LAS BIBLIOTECAS SEDE MEDELLIN, RIONEGRO Y APARTADO</t>
  </si>
  <si>
    <t>MANTENIMIENTO CORRECTIVO Y PREVENTIVO DE EQUIPOS DEL LABORATORIO DE CONTROLES AUTOMATICOS, ADSCRITO AL CENTRO DE LABORATORIOS Y EXPERIMENTACION DEL POLITECNICO COLOMBIANO JAIME ISAZA CADAVID</t>
  </si>
  <si>
    <t>SUSCRIPCION BASE DE DATOS EBSCO PARA LAS TRES BIBLIOTECAS, POBLADO, APARTADO Y RIONEGRO</t>
  </si>
  <si>
    <t>PRESTACION DE SERVICIOS DE ACTUALIZACION Y MANTENIMIENTO DE UNIVERSITAS XXI ACADEMICO INTERNACIONAL E INVESTIGACION Y PARA LA PRESTACION DEL SERVICIO GESTIONADO Y CLOUD DE LAS APLICACIONES</t>
  </si>
  <si>
    <t>PRESTACION DE SERVICIOS PROFESIONALES DE APOYO A LA GESTION DE LA DIRECCION FINANCIERA, EN LO RELACIONADO CON LA GESTION PRESUPUESTAL, CONTABLE Y DE TESORERIA</t>
  </si>
  <si>
    <t>PRESTACION DE SERVICIOS PROFESIONALES COMO ABOGADOA DE APOYO A LA REPRESENTACION EXTRAJUDICIAL Y JUDICIAL EN TODOS LOS PROCESOS EN DONDE EL POLITECNICO COLOMBIANO JAIME ISAZA CADAVID, ACTUA EN CALIDAD DE DEMANDADO O DEMANDANTE, ASI COMO EN LOS PROCESOS ADMINISTRATIVOS SANCIONATORIOS Y EN LOS PROCESOS COACTIVOS QUE SE ADELANTE EN SU CONTRA</t>
  </si>
  <si>
    <t>PRESTACION DE SERVICIOS PROFESIONALES COMO ABOGADO ESPECIALIZADO, PARA BRINDAR ASESORIA Y APOYO JURIDICO A LA RECTORIA Y VICERRECTORIA DE EXTENSION DEL POLITECNICO COLOMBIANO JAIME ISAZA CADAVID, EN EL MEJORAMIENTO DE SUS PROCESOS Y EL CUMPLIMIENTO DE SU MISION INSTITUCIONAL</t>
  </si>
  <si>
    <t>PRESTACION DE SERVICIOS PROFESIONALES PARA EL APOYO A LA OFICINA ASESORA DE COMUNICACIONES DEL POLITECNICO COLOMBIANO JAIME ISAZA CADAVID EN LA DIVULGACION DE LAS ACTIVIDADES, PLANES, PROYECTOS Y OFERTA QUE REALIZA LA INSTITUCION.</t>
  </si>
  <si>
    <t>APOYO EN LA PRODUCCION AUDIOVISUAL, CUBRIMIENTO DE EVENTOS Y GENERACION DE CONTENIDOS PARA LOS DISTINTOS MEDIOS INTERNOS Y EXTERNOS DEL POLITECNICO COLOMBIANO JAIME ISAZA CADAVID.</t>
  </si>
  <si>
    <t>APOYO TECNICO PARA LA ADMINISTRACION Y OPERACION DE LA NORMATIVIDAD DEL PORTAL WEB, SOPORTE, IMPLEMENTACION Y MANTENIMIENTO DEL SISTEMA DE GESTION DE CALIDAD DEL PROCESO DE COMUNICACION INSTITUCIONAL.</t>
  </si>
  <si>
    <t>PRESTAR SERVICIOS PERSONALES DE APOYO EN LA COORDINACION DE TESORERIA CON EL FIN DE FACILITAR EL DESARROLLO DE ACTIVIDADES PROPIAS DEL AREA QUE RESPONDAN A MEJORES PRACTICAS.</t>
  </si>
  <si>
    <t>PRESTACION DE SERVICIOS PROFESIONALES COMO ABOGADA DE APOYO A LA OFICINA ASESORA JURIDICA Y A LA SECRETARIA GENERAL EN EL MEJORAMIENTO DE SUS PROCESOS Y EL CUMPLIMIENTO DE SU MISION INSTITUCIONAL.</t>
  </si>
  <si>
    <t>APOYO TECNICO PARA LA PRODUCCION DE PIEZAS MULTIMEDIALES Y OPERACION DEL EQUIPO LIVESTREAM, PARA LOS MEDIOS DE COMUNICACION DEL POLITECNICO COLOMBIANO JAIME ISAZA CADAVID.</t>
  </si>
  <si>
    <t>PRESTACION DE SERVICIOS DE APOYO A LA GESTION A LA SECRETARIA GENERAL Y A LA OFICINA ASESORA JURIDICA COMO DEPENDIENTE JUDICIAL, Y APOYO EN EL MEJORAMIENTO Y CUMPLIMIENTO DEL PROCESO NORMATIVO Y LEGAL, Y EN LA PLANIFICACION E IMPACTO EN EL SISTEMA DE CALIDAD INSTITUCIONAL</t>
  </si>
  <si>
    <t>PRESTACION DE SERVICIOS PERSONALES DE APOYO A LA GESTION EN LAS ACTIVIDADES REQUERIDAS EN CUMPLIMIENTO DE LOS DIFERENTES PROCESOS A CARGO A LA OFICINA ASESORA JURIDICA DEL POLITECNICO COLOMBIANO JAIME ISAZA CADAVID</t>
  </si>
  <si>
    <t>PRESTACION DE SERVICIOS PROFESIONALES COMO ABOGADO PARA APOYAR AL POLITECNICO COLOMBIANO JAIME ISAZA CADAVID EN LAS ACTIVIDADES JURIDICAS Y LEGALES RELACIONADAS CON LA CONTRATACION ESTATAL DE LA INSTITUCION</t>
  </si>
  <si>
    <t>PRESTACION DE SERVICIOS PROFESIONALES PARA APOYAR LA ADMINISTRACION DE PLANES DE ESTUDIO EN LO CONCERNIENTE A SU PARAMETRIZACION, AJUSTE Y DESARROLLO DE LA VERSION INTERNACIONAL DE UNIVERSITAS XXI.</t>
  </si>
  <si>
    <t>SERVICIO DE MANTENIMIENTO INTEGRAL PREVENTIVO Y CORRECTIVO, CON SUMINISTRO DE REPUESTOS PARA VEHICULOS QUE HACEN PARTE DEL PARQUE AUTOMOTOR DEL POLITECNICO COLOMBIANO JAIME ISAZA CADAVID</t>
  </si>
  <si>
    <t>DISEÑO ARQUITECTONICO Y ESTRUCTURAL, ESTUDIOS TECNICOS, PRESUPUESTO Y PROGRAMACION, Y AMARRE GEODESICO DE PORTERIA PEATONAL METRO POLITECNICO COLOMBIANO JAIME ISAZA CADAVID SEDE MEDELLIN</t>
  </si>
  <si>
    <t>MANTENIMIENTO PERIODICO PREVENTIVO Y CORRECTIVO PARA CUATRO 4 ASCENSORES MARCA ALTIVONI EN EL POLITECNICO COLOMBIANO JAIME ISAZA CADAVID, SEDE POBLADO.</t>
  </si>
  <si>
    <t>OBRAS DE MANTENIMIENTO MENOR EN LA INFRAESTRUCTURA FISICA DE LAS DIFERENTES SEDES DEL POLITECNICO COLOMBIANO JAIME ISAZA CADAVID</t>
  </si>
  <si>
    <t>PRESTACION DE SERVICIOS DE CONTROL PRODUCTOS AUTORIZADOS POR LAS AUTORIDADES COMPETENTES PARA ESTE TIPO DE AMBIENTES CONTRA RASTREROS, ROEDORES, HORMIGAS Y ZANCUDOS EN LAS DISTINTAS SEDES DEL POLITECNICO COLOMBIANO JAIME ISAZA CADAVID.</t>
  </si>
  <si>
    <t>PRESTACION DEL SERVICIO DE CONECTIVIDAD A INTERNET MEDIANTE UNA RED INALAMBRICA WIFI.</t>
  </si>
  <si>
    <t>LICENCIAMIENTO DE SOFTWARE MICROSOFT BAJO LA MODALIDAD OVSES OPEN VALUE SUBSCRIPTION PARA EL POLITECNICO COLOMBIANO JAIME ISAZA CADAVID</t>
  </si>
  <si>
    <t>PROVEER EL SERVICIO DE CERTIFICADO DE FIRMA DIGITAL DEL SEÑOR RECTOR, COMO REPRESENTANTE LEGAL DE LA INSTITUCION, BAJO LOS PARAMETROS EXIGIDOS POR EL MINISTERIO DE SALUD Y PROTECCION SOCIAL, PARA FIRMAR SOLICITUD DE INFORMACION DE SUPERVIVENCIA DE LOS PENSIONADOS DIRECTOS DE LA INSTITUCION Y POR LOS CUALES SE CONCURRE CON CUOTA PARTE PENSIONAL, CON SU RESPECTIVO TOKEN Y. ASESORIA TECNICA.</t>
  </si>
  <si>
    <t>PRESTACION DE SERVICIOS PROFESIONALES ESPECIALIZADOS DE INGENIERA DE PRODUCTIVIDAD Y CALIDAD, PARA HACER SEGUIMIENTO Y VERIFICACION DE AVANCE DE CUMPLIMIENTO DE LOS PROCESOS DE ACREDITACION Y SISTEMA DE GESTION DE CALIDAD BAJO LAS NORMAS TECNICAS APLICABLES A UN LABORATORIO CLINICO EN EL MARCO DEL C.I 20730008009 DE 2021 SUSCRITO CON LA UNIVERSIDAD DE ANTIOQUIA</t>
  </si>
  <si>
    <t>PRESTACION DE SERVICIOS PROFESIONALES ECOLOGO CON CONSERVACION, ESTUDIOS DE IMPACTO AMBIENTAL Y PLANES DE MANEJO AMBIENTAL, INVENTARIOS DE FAUNA SILVESTRE CON ENFASIS EN AVIFAUNA Y MASTOFAUNA SISTEMA LOCAL DE AREAS PROTEGIDAS MUNICIPIO DE SABANALARGA</t>
  </si>
  <si>
    <t>REALIZAR ANALISIS FISICOS Y QUIMICOS EN LOS PARAMETROS REFERENCIADOS, A LAS AGUAS DE LOS SISTEMAS DE TRATAMIENTO DE AGUAS RESIDUALES DOMESTICAS Y NATURALES DE LAS GRANJAS ROMAN GOMEZ GOMEZ DE MARINILLA Y JOHN JAIRO GONZALEZ TORRES DE SAN JERONIMO</t>
  </si>
  <si>
    <t>PRESTAR EL SERVICIO DE ALIMENTACION SERVIDA A UN GRUPO DE ESTUDIANTES PREVIAMENTE SELECCIONADO SEGUN LA NORMATIVIDAD VIGENTE EN LAS SEDES MEDELLIN, CENTRO REGIONAL ORIENTE RIONEGRO, CENTRO REGIONAL URABA APARTADO DEL POLITECNICO COLOMBIANO JAIME ISAZA CADAVID DE ACUERDO CON LAS ESPECIFICACIONES TECNICAS CONSAGRADAS EN EL PLIEGO DE CONDICIONES Y LOS ANEXOS RESPECTIVOS.</t>
  </si>
  <si>
    <t>MANTENIMIENTO CORRECTIVO DE EQUIPO REFRIGERADOR DEL LABORATORIO DE ANATOMIA Y FISIOLOGIA ANIMAL, DEL CENTRO DE LABORATORIOS Y EXPERIMENTACION DEL POLITECNICO COLOMBIANO JAIME ISAZA CADAVID</t>
  </si>
  <si>
    <t>PRESTACION DE SERVICIOS PARA MANTENIMIENTO Y VERIFICACION DE EQUIPOS DE LOS LABORATORIOS DEL CENTRO REGIONAL ORIENTE.</t>
  </si>
  <si>
    <t>PRESTACION DEL SERVICIO DE CONECTIVIDAD Y HOSTING DANDO CUMPLIMIENTO A LAS OBLIGACIONES, CONDICIONES Y CARACTERISTICAS TECNICAS, CONTRIBUYENDO CON EL LOGRO DE LAS FINALIDADES DEL DESARROLLO DE LAS TICS EN EL POLITECNICO COLOMBIANO JAIME ISAZA CADAVID</t>
  </si>
  <si>
    <t>PUBLICACION DE AVISOS DE LEY, AVISOS PROMOCIONALES, EN UN PERIODICO LOCAL CON SEDE Y CIRCULACION EN LA CIUDAD DE MEDELLIN</t>
  </si>
  <si>
    <t>CARPETAS PORTADIPLOMAS, TARJETAS DE INVITACION DE GRADOS Y CARPETAS INSTITUCIONALES</t>
  </si>
  <si>
    <t>ELABORACION DE ESCUDOS PARA GRADOS INSTITUCIONALES.</t>
  </si>
  <si>
    <t>ADECUACIONES LABORATORIO DE MOTRICIDAD LUDOTECA PARA NIÑOS HIJOS DE ESTUDIANTES Y DOCENTES DE LA INSTITUCION POLITECNICO COLOMBIANO JAIME ISAZA CADAVID</t>
  </si>
  <si>
    <t>CONTRATAR LAS POLIZAS DEL PROGRAMA DE SEGUROS DEL POLITECNICO COLOMBIANO JAIME ISAZA CADAVID A TRAVES DE UNA COMPAÑIA DE SEGUROS, DE MANERA SINGULAR O MEDIANTE ALGUNA FORMA ASOCIATIVA, LEGALMENTE ESTABLECIDA EN EL PAIS PARA FUNCIONAR AUTORIZADA POR LA SUPERINTENDENCIA FINANCIERA DE COLOMBIA CON LA CUAL SE CONTRATARA LA ADQUISICION DE LAS POLIZAS DE SEGUROS REQUERIDAS PARA AMPARAR Y PROTEGER LAS PERSONAS, LOS ACTIVOS E INTERESES PATRIMONIALES, LOS BIENES MUEBLES E INMUEBLES DE PROPIEDAD DEL POLITECNICO Y DE AQUELLOS POR LOS QUE SEA O LLEGARE A SER LEGALMENTE RESPONSABLE, ASI COMO LOS COMPROMISOS ASUMIDOS EN LOS DIFERENTES ACUERDOS DE VOLUNTADES SUSCRITOS CON PERSONAS NATURALES O JURIDICAS EXTERNAS, CONFORME LOS TERMINOS QUE SE DETALLAN EN CADA UNO DE LOS ANEXOS DE CONDICIONES BASICAS.</t>
  </si>
  <si>
    <t>IMPRESION DIGITAL Y LITOGRAFICA DE MATERIALPROMOCIONAL, VOLANTES, LIBRETAS Y CALENDARIOS,PRODUCCION DE PIEZAS DE IDENTIDAD CORPORATIVA YSOUVENIRS.</t>
  </si>
  <si>
    <t>PRESTACION DE SERVICIOS PROFESIONALES EN CIENCIAS SOCIALES PARA APOYAR A LA DIRECCION DE PROGRAMAS Y PROYECTOS ESPECIALES EN EL MARCO DEL CONTRATO INTERADMINISTRATIVO NO.160 CNT2109119, SUSCRITO CON LA CORPORACION AUTONOMA REGIONAL DEL CENTRO DE ANTIOQUIACORANTIOQUIA</t>
  </si>
  <si>
    <t>CONTRATAR LAS POLIZAS DEL PROGRAMA DE SEGUROS DEL POLITECNICO COLOMBIANO JAIME ISAZA CADAVID A TRAVES DE UNA COMPAÑIA DE SEGUROS, DE MANERA SINGULAR O MEDIANTE ALGUNA FORMA ASOCIATIVA, LEGALMENTE ESTABLECIDA EN EL PAIS PARA FUNCIONAR AUTORIZADA POR LA SUPERINTENDENCIA FINANCIERA DE COLOMBIA CON LA CUAL SE CONTRATARA LA ADQUISICION DE LAS POLIZAS DE SEGUROS REQUERIDAS PARA AMPARAR Y PROTEGER LAS PERSONAS, LOS ACTIVOS E INTERESES PATRIMONIALES, LOS BIENES MUEBLES E INMUEBLES DE PROPIEDAD DEL POLI</t>
  </si>
  <si>
    <t>REALIZACION DE LA FERIA POLI EMPRENDEDORES, EN EL MARCO DE LA SEMANA DE LA BIENVENIDA, SE REQUIERE LA CONTRATACION DE TOLDOS, LOGISTICA, MASCOTA, TOMA BTL. ENTRE OTROS</t>
  </si>
  <si>
    <t>CONTRATAR EL SERVICIO DE VIGILANCIA Y SEGURIDAD INTEGRAL PARA LAS SEDES E INSTALACIONES DEL POLITECNICO COLOMBIANO JAIME ISAZA CADAVID</t>
  </si>
  <si>
    <t>PRESTACION DE SERVICIOS GENERALES DE ASEO Y MANTENIMIENTO, INCLUYE SUMINISTRO DE INSUMOS PARA MANTENIMIENTO DE PISCINA, ASEO Y CAFETERIA SEDES DEL POLITECNICO COLOMBIANO JAIME ISAZA CADAVID.</t>
  </si>
  <si>
    <t>IMPLEMENTACION DE CERTIFICADOS DE SEGURIDAD EN REDES A TRAVES DE CERTIFICADOS SSL PARA EL POLITECNICO COLOMBIANO JAIME ISAZA CADAVID</t>
  </si>
  <si>
    <t>IMPRESION DIGITAL Y LITOGRAFICA DE MATERIAL PROMOCIONAL, INSTALACION DE MATERIALES DE GRAN FORMATO Y PRODUCCION DE PIEZAS DE IDENTIDAD CORPORATIVA Y SOUVENIRS</t>
  </si>
  <si>
    <t>SERVICIO DE ARRENDAMIENTO TECNOLOGICO DEL SISTEMA DE RECAUDO ELECTRONICO PARA INTERNET QUE FACILITA EL PROCESO DE PAGO EN LINEA PARA LOS ESTUDIANTES DE LA INSTITUCION PARA 15.000 TRANSACCIONES, COMO EL DESARROLLO DE LA PASARELA DE PAGO QUE FACILITE LA TRANSFERENCIA DE INFORMACION ENTRE EL PORTAL DE PAGO SISTEMA UNIVERSITAS 21 Y EL PROCESADOR INTERFAZ O BANCO ADQUIRENTE DE MANERA RAPIDA Y SEGURA.</t>
  </si>
  <si>
    <t>SERVICIO DE PROVEEDOR TECNOLOGICO PARA LA TRANSMISION, VALIDACION, EXPEDICION DE 50.000 FACTURAS ELECTRONICAS DE VENTA, NOTAS DEBITO, NOTAS CREDITO Y DEMAS INSTRUMENTOS ELECTRONICOS QUE SE DERIVEN DE LA FACTURA ELECTRONICA DE VENTA CON VALIDACION PREVIA A SU EXPEDICION Y EL PROCESO Y REPORTE A LA DIRECCION DE IMPUESTOS Y ADUANAS NACIONALES COMO LAS ACCIONES A QUE TENGA LUGAR LA PUESTA EN MARCHA DEL SERVICIO</t>
  </si>
  <si>
    <t>PRESTACION DE SERVICIOS PROFESIONALES PARA APOYAR A LA DIRECCION DE PROGRAMAS Y PROYECTOS ESPECIALES EN EL MARCO DEL CONVENIO INTERADMINISTRATIVO NO. 670 DE 2021SAPIENCIA.</t>
  </si>
  <si>
    <t>PRESTACION DE SERVICIOS DE APOYO A LA GESTION PARA APOYAR A LA DIRECCION DE PROGRAMAS Y PROYECTOS ESPECIALES EN EL MARCO DEL CONTRATO INTERADMINISTRATIVO NO.160 CNT2109119, SUSCRITO CON LA CORPORACION AUTONOMA REGIONAL DEL CENTRO DE ANTIOQUIACORANTIOQUIA</t>
  </si>
  <si>
    <t>PRESTACION DE SERVICIOS PROFESIONALES PARA APOYAR EN LA A LA DIRECCION DE PROGRAMAS Y PROYECTOS ESPECIALES EN EL MARCO CONTRATO INTERADMINISTRATIVO NO.886 DE 2021 SUSCRITO CON EL AREA METROPOLITANA DEL VALLE DE ABURRA.</t>
  </si>
  <si>
    <t>PRESTACION DE SERVICIOS PROFESIONALES PARA APOYAR A LA DIRECCION DE PROGRAMAS Y PROYECTOS ESPECIALES EN EL MARCO DEL CONTRATO INTERADMINISTRATIVO NO.160 CNT2109119, SUSCRITO CON LA CORPORACION AUTONOMA REGIONAL DEL CENTRO DE ANTIOQUIACORANTIOQUIA</t>
  </si>
  <si>
    <t>PRESTACION DE SERVICIOS PROFESIONALES PARA APOYAR LA DIRECCION DE PROGRAMAS Y PROYECTOS ESPECIALES EN EL MARCO DEL CONTRATO INTERADMINISTRATIVO NO. CONV 011 DE 2021, SUSCRITO CON EL MUNICIPIO DE SABANALARGA.</t>
  </si>
  <si>
    <t>PRESTACION DE SERVICIOS PROFESIONALES PARA APOYAR EN LA COORDINACION A LA DIRECCION DE PROGRAMAS Y PROYECTOS ESPECIALES EN EL MARCO CONTRATO INTERADMINISTRATIVO NO.886 DE 2021 SUSCRITO CON EL AREA METROPOLITANA DEL VALLE DE ABURRA.</t>
  </si>
  <si>
    <t>PRESTACION DE SERVICIOS DE APOYO A LA GESTION PARA APOYAR A LA DIRECCION DE PROGRAMAS Y PROYECTOS ESPECIALES EN EL MARCO DEL CONTRATO INTERADMINISTRATIVO NO.160 CNT2109119, SUSCRITO CON LA CORPORACION AUTONOMA REGIONAL DEL CENTRO DE ANTIOQUIA CORANTIOQUIA</t>
  </si>
  <si>
    <t>PRESTACION DE SERVICIOS PROFESIONALES PARA APOYAR A LA DIRECCION DE PROGRAMAS Y PROYECTOS ESPECIALES EN EL MARCO DEL CONTRATO INTERADMINISTRATIVO NO.4600091427 DE 2021, SUSCRITO CON EL MUNICIPIO DE MEDELLIN SECRETARIA DE DESARROLLO ECONOMICO</t>
  </si>
  <si>
    <t>PRESTACION DE SERVICIOS DE APOYO A LA GESTION DE LA DIRECCION DE PROGRAMAS Y PROYECTOS ESPECIALES EN EL MARCO DEL CONTRATO INTERADMINISTRATIVO NO. 4600089948, SUSCRITO CON EL MUNICIPIO DE MEDELLINSECRETARIA DE MEDIO AMBIENTE.</t>
  </si>
  <si>
    <t>PRESTACION DE SERVICIOS PROFESIONALES PARA APOYAR EN LA COORDINACION A LA DIRECCION DE PROGRAMAS Y PROYECTOS ESPECIALES EN EL MARCO CONTRATO INTERADMINISTRATIVO NO. CONV 011 DE 2021, SUSCRITO CON EL MUNICIPIO DE SABANALARGA.</t>
  </si>
  <si>
    <t>PRESTACION DE SERVICIOS PROFESIONALES PARA LA EJECUCION Y SEGUIMIENTO DEL PLAN AMBIENTAL INSTITUCIONAL ORIENTADO AL MEJORAMIENTO DE LAS CONDICIONES AMBIENTALES DEL PCJIC, PARA DAR CONTINUIDAD AL PROCESO TRABAJADO DURANTE LOS AÑOS 2016 Y 2022</t>
  </si>
  <si>
    <t>PRESTACION DE SERVICIOS DE APOYO A LA GESTION PARA APOYAR A LA DIRECCION DE PROGRAMAS Y PROYECTOS ESPECIALES EN EL MARCO DEL CONTRATO INTERADMINISTRATIVO NO. CONV 011 DE 2021, SUSCRITO CON EL MUNICIPIO DE SABANALARGA.</t>
  </si>
  <si>
    <t>PRESTACION DE SERVICIOS DE APOYO A LA GESTION PARA APOYAR LA DIRECCION DE PROGRAMAS Y PROYECTOS ESPECIALES EN EL MARCO DEL CONTRATO INTERADMINISTRATIVO NO. CONV 011 DE 2021, SUSCRITO CON EL MUNICIPIO DE SABANALARGA.</t>
  </si>
  <si>
    <t>PRESTACION DE SERVICIOS PROFESIONALES PARA APOYAR EN LA COORDINACION A LA DIRECCION DE PROGRAMAS Y PROYECTOS ESPECIALES EN EL MARCO DEL CONTRATO INTERADMINISTRATIVO NO.4600091427 DE 2021, SUSCRITO CON EL MUNICIPIO DE MEDELLIN SECRETARIA DE DESARROLLO ECONOMICO</t>
  </si>
  <si>
    <t>PRESTACION DE SERVICIOS PROFESIONALES PARA APOYAR A LA DIRECCION DE PROGRAMAS Y PROYECTOS ESPECIALES EN EL MARCO DEL CONTRATO INTERADMINISTRATIVO NO. 4600089948, SUSCRITO CON EL MUNICIPIO DE MEDELLINSECRETARIA DE MEDIO AMBIENTE.</t>
  </si>
  <si>
    <t>PRESTACION DE SERVICIOS PROFESIONALES PARA APOYAR A LA DIRECCION DE PROGRAMAS Y PROYECTOS ESPECIALES EN EL MARCO DEL CONTRATO INTERADMINISTRATIVO NO. 4600089948, SUSCRITO CON EL MUNICIPIO DE MEDELLINSECRETARIA DE MEDIO AMBIENTE</t>
  </si>
  <si>
    <t>PRESTACION DE SERVICIOS DE APOYO A LA GESTION DE LA DIRECCION DE PROGRAMAS Y PROYECTOS ESPECIALES EN EL MARCO DEL CONTRATO INTERADMINISTRATIVO NO. 4600089948, SUSCRITO CON EL MUNICIPIO DE MEDELLINSECRETARIA DE MEDIO AMBIENTE</t>
  </si>
  <si>
    <t>PRESTAR SERVICIOS PROFESIONALES DE APOYO A LA GESTION CONTABLE EN LO RELACIONADO CON EL REGISTRO CONTABLE, CONCILIACIONES DE CUENTAS POR COBRAR Y CUENTAS POR PAGAR E INCORPORACION AL NUEVO ERP</t>
  </si>
  <si>
    <t>PRESTAR SERVICIOS PROFESIONALES ORIENTADOS AL MEJORAMIENTO DE LA PERMANENCIA Y GRADUACION DE LOS ESTUDIANTES Y LA CALIDAD DE VIDA DE LA COMUNIDAD POLITECNICA, EN LAS DIVERSAS LINEAS DE SERVICIO DEL AREA, LA ATENCION, ACOMPAÑAMIENTO A ESTUDIANTES, MANEJO DEL FONDO ALIMENTARIO Y APOYO AL AREA DE SALUD OCUPACIONAL.</t>
  </si>
  <si>
    <t>PRESTACION DE SERVICIOS PROFESIONALES COMO INSTRUCTORA DE BAILE, APOYO EN LAS ACTIVIDADES CULTURALES QUE SE DESARROLLEN EN EL MARCO DEL PLAN DE CULTURA Y AGENDA CULTURAL</t>
  </si>
  <si>
    <t>PRESTACION DE SERVICIOS PROFESIONALES COMO VETERINARIO RESPONSABLE DEL MANTENIMIENTO DE LAS CERTIFICACIONES DE LAS GRANJAS DE LA INSTITUCION EN LO CONCERNIENTE A LA SALUD ANIMAL Y REPRODUCTIVA DE LA POBLACION ANIMAL ADEMAS DE LA CERTIFICACION DEL LABORATORIO DE BIOTECNOLOGIA ANIMAL BAJO LA RESOLUCION ICA 020033 EN EL POLITECNICO COLOMBIANO JAIME ISAZA CADAVID.</t>
  </si>
  <si>
    <t>PRESTACION DE SERVICIOS PROFESIONALES COMO JOVEN INVESTIGADORA E INNOVADORA, PARA LA EJECUCION DE LAS ACTIVIDADES APROBADAS POR MIN CIENCIAS EN LA CONVOCATORIA 8522019, DENTRO DEL PROYECTO DE INVESTIGACION ANALISIS DE CICLO DE VIDA AMBIENTAL, ECONOMICO Y SOCIAL PARA LAS EMPRESAS AGROINDUSTRIALES DE HORTENSIAS COMO ESTRATEGIA PARA EL DESARROLLO SOSTENIBLE DE LA PROVINCIA DE LA PAZ EN EL ORIENTE ANTIOQUEÑO CODIGO 130185272154</t>
  </si>
  <si>
    <t>PRESTACION DE SERVICIOS PROFESIONALES ESPECIALIZADOS PARA APOYAR A LA DIRECCION DE PROGRAMAS Y PROYECTOS ESPECIALES EN EL MARCO CONTRATO INTERADMINISTRATIVO NO.886 DE 2021 SUSCRITO CON EL AREA METROPOLITANA DEL VALLE DE ABURRA.</t>
  </si>
  <si>
    <t>PRESTACION DE SERVICIOS PROFESIONALES PARA ACOMPAÑAR A LA DIRECCION DE PROGRAMAS Y PROYECTOS ESPECIALES EN LA EJECUCION DEL CONVENIO INTERADMINISTRATIVO NO.198 DE 2021, SUSCRITO ENTRE EL POLITECNICO COLOMBIANO JAIME ISAZA CADAVID Y CORNARE 2021.</t>
  </si>
  <si>
    <t>PRESTACION DE SERVICIOS PARA EL APOYO DE LAS ACTIVIDADES OPERATIVAS, LOGISTICAS Y ASISTENCIALES REQUERIDAS EN LA EJECUCION DE LAS ACTIVIDADES DE LA VICERRECTORIA DE EXTENSION, SUS AREAS ADSCRITAS Y FACULTAD DE ED FISICA</t>
  </si>
  <si>
    <t>PRESTACION DE SERVICIOS PARA EL APOYO DE LAS ACTIVIDADES OPERATIVAS Y LOGISTICAS Y ASISTENCIALES REQUERIDAS EN LA EJECUCION DE LAS ACTIVIDADES DE LA DIRECCION DE PROGRAMAS Y PROYECTOS ESPECIALES ADSCRITA A LA VICERRECTORIA DE EXTENSION EN EL MARCO DE LA EJECUCION DEL CONTRATO INTERADMINISTRATIVO NO.4600089948, SUSCRITO CON EL MUNICIPIO DE MEDELLINSECRETARIA DE MEDIO AMBIENTE</t>
  </si>
  <si>
    <t>PRESTACION DE SERVICIOS PROFESIONALES EN LA PREPARACION, GESTION Y EJECUCION DE PROYECTOS DE INFRAESTRUCTURA FISICA DEL POLITECNICO COLOMBIANO JIC, CON ENFASIS EN LOS DESARROLLOS Y DISEÑOS ESTRUCTURALES Y PROCESOS CONSTRUCTIVOS EN LA INSTITUCION.</t>
  </si>
  <si>
    <t>PRESTACION DE SERVICIOS PROFESIONALES A LA DIRECCION DE PROGRAMAS Y PROYECTOS ESPECIALES EN EL MARCO DEL CONTRATO INTERADMINISTRATIVO NO.160 CNT2109119, SUSCRITO CON LA CORPORACION AUTONOMA REGIONAL DEL CENTRO DE ANTIOQUIACORANTIOQUIA</t>
  </si>
  <si>
    <t>PRESTACION DE SERVICIOS PROFESIONALES PARA APOYAR EN LA COORDINACION A LA DIRECCION DE PROGRAMAS Y PROYECTOS ESPECIALES EN EL MARCO DEL CONTRATO INTERADMINISTRATIVO NO.160 CNT2109119, SUSCRITO CON LA CORPORACION AUTONOMA REGIONAL DEL CENTRO DE ANTIOQUIA CORANTIOQUIA</t>
  </si>
  <si>
    <t>PRESTAR SERVICIOS PROFESIONALES DE APOYO A LA COORDINACION TECNICA DEL PROYECTO, PARA LA EJECUCION DE LAS ACTIVIDADES APROBADAS POR MINCIENCIAS EN LA CONVOCATORIA 8522019, DENTRO DEL PROYECTO DE INVESTIGACION ANALISIS DE CICLO DE VIDA AMBIENTAL, ECONOMICO Y SOCIAL PARA LAS EMPRESAS AGROINDUSTRIALES DE HORTENSIAS COMO ESTRATEGIA PARA EL DESARROLLO SOSTENIBLE DE LA PROVINCIA DE LA PAZ EN EL ORIENTE ANTIOQUEÑO CODIGO 130185272154</t>
  </si>
  <si>
    <t>SERVICIOS COMO JOVEN INVESTIGADORA E INNOVADORA, PARA LA EJECUCION DE LAS ACTIVIDADES APROBADAS DENTRO DEL PROYECTO DE INVESTIGACION INCIDENCIA DE CLUBES DE FUTBOL BELLANITAS EN LA CONSTRUCCION DE CULTURA DE PAZ Y SANA CONVIVENCIA EN EL MUNICIPIO DE BELLO EN EL PERIODO ENTRE 2019 Y 2022, CODIGO 70302 852 70302 MINCIENCIAS, EN DESARROLLO DE LA CONVOCATORIA MINCIENCIAS 852 DE 2019.</t>
  </si>
  <si>
    <t>PRESTACION DE SERVICIOS PROFESIONALES PARA APOYAR A LA RECTORIA CON EL OBSERVATORIO DE LA PAZ Y DEL CONFLICTO</t>
  </si>
  <si>
    <t>PRESTACION DE SERVICIOS PROFESIONALES PARA EL APOYO A LOS PROCESOS VIRTUALES DE LA COORDINACION DE NUEVAS TECNOLOGIAS EDUCATIVAS PARA LA MESA DE AYUDA QUE REQUIERE EL POLITECNICO COLOMBIANO JAIME ISAZA CADAVID.</t>
  </si>
  <si>
    <t>PRESTACION DE SERVICIOS PROFESIONALES PARA LA DEFINICION Y EJECUCION DE MECANISMOS, METODOLOGIAS Y HERRAMIENTAS QUE PERMITAN PROSPECTAR Y EVALUAR EL DESARROLLO GENERAL DE LA INSTITUCION, EN ESPECIAL LA FORMULACION, APROBACION Y ADOPCION DEL PLAN DE DESARROLLO INSTITUCIONAL DEL POLITECNICO COLOMBIANO JIC PARA EL PERIODO 20222025.</t>
  </si>
  <si>
    <t>PRESTAR SERVICIOS PROFESIONALES DE APOYO A LA GESTION ADMINISTRATIVA EN LA EJECUCION Y DESARROLLO DE LOS PROCEDIMIENTOS ADMINISTRATIVOS Y LA IMPLEMENTACION DE MEJORES PRACTICAS EN EL MODULO DE CONTRATACION MM DEL SISTEMA ERP SAP.</t>
  </si>
  <si>
    <t>PRESTAR SERVICIOS PERSONALES EN EL APOYO, LA ATENCION Y ORIENTACION A ESTUDIANTES EN EL FONDO ALIMENTARIO Y EN LAS LINEAS DE SERVICIO DE LA DIRECCION DE BIENESTAR INSTITUCIONAL E INTERACCION SOCIAL ORIENTADAS AL MEJORAMIENTO DE LA PERMANENCIA Y GRADUACION.</t>
  </si>
  <si>
    <t>PRESTACION DE SERVICIOS DE APOYO A LA GESTION PARA LA PROPAGACION DE UNA ESPECIE FORESTAL EN CATEGORIA DE AMENAZA EN PELIGRO EN, CON LA CUAL SE ESTA TRABAJANDO EN EL CONSULTORIO TECNOLOGICO SAT EN CONVENIO CON JARDIN BOTANICA Y FUNDACION SOUTH POLE</t>
  </si>
  <si>
    <t>PRESTACION DE SERVICIOS PROFESIONALES PARA APOYAR A LA DIRECCION DE PROGRAMAS Y PROYECTOS ESPECIALES EN LA EJECUCION DEL CONTRATO INTERADMINISTRATIVO DE CONSULTORIA NO. 207300080092021, SUSCRITO CON LA UNIVERSIDAD DE ANTIOQUIA.</t>
  </si>
  <si>
    <t>PRESTACION DE SERVICIOS PROFESIONALES PARA APOYAR A LA DIRECCION DE PROGRAMAS Y PROYECTOS ESPECIALES EN LA EJECUCION DEL CONTRATO INTERADMINISTRATIVO DE CONSULTORIA NO. 207300080092021, SUSCRITO CON LA UNIVERSIDAD DE ANTIOQUIA</t>
  </si>
  <si>
    <t>SUSCRIPCION PERMANENTE DE UMBERTO LCA CON LA BASE DE DATOS ECOINVENT 3 GWP Y ACOMPAÑAMIENTO TECNICO EN LA MODELACION DEL ANALISIS DE CICLO DE VIDA AMBIENTAL Y DE COSTOS DEL PROYECTO HORTENSIAS</t>
  </si>
  <si>
    <t>PRESTACION DE SERVICIOS PROFESIONALES PARA LA PREPARACION DE PRUEBAS DE SERVICIOS EN EL LABORATORIO DE SANIDAD VEGETAL Y ORGANIZACION DOCUMENTAL CON LA NORMA ISO 17025 EN EL CONSULTORIO TECNOLOGICO SAT</t>
  </si>
  <si>
    <t>PRESTACION DE SERVICIOS PROFESIONALES PARA APOYAR A LA DIRECCION DE PROGRAMAS Y PROYECTOS ESPECIALES EN EL MARCO DEL CONVENIO INTERADMINISTRATIVO NO. 1982021, SUSCRITO ENTRE EL POLITECNICO COLOMBIANO JAIME ISAZA CADAVID Y CORPORACION AUTONOMA REGIONAL DE LAS CUENCAS DE LOS RIOS NEGRONARE CORNARE.</t>
  </si>
  <si>
    <t>PRESTACION DE SERVICIOS DE APOYO A LA GESTION DE LA DIRECCION DE PROGRAMAS Y PROYECTOS ESPECIALES EN EL MARCO DEL CONVENIO INTERADMINISTRATIVO NO. 1982021, SUSCRITO ENTRE EL POLITECNICO COLOMBIANO JAIME ISAZA CADAVID Y CORPORACION AUTONOMA REGIONAL DE LAS CUENCAS DE LOS RIOS NEGRONARE CORNARE.</t>
  </si>
  <si>
    <t>PRESTACION DE SERVICIOS PROFESIONALES PARA APOYAR A LA DIRECCION DE PROGRAMAS Y PROYECTOS ESPECIALES EN EL MARCO DEL CONVENIO INTERADMINISTRATIVO NO. 1982021, SUSCRITO ENTRE EL POLITECNICO COLOMBIANO JAIME ISAZA CADAVID Y CORPORACION AUTONOMA REGIONAL DE LAS CUENCAS DE LOS RIOS NEGRONARE CORNARE</t>
  </si>
  <si>
    <t>PRESTACION DE SERVICIOS PROFESIONALES PARA ORIENTAR Y ACOMPAÑAR LOS TRAMITES QUE LA INSTITUCION Y LOS PROGRAMAS ACADEMICOS ADELANTEN ANTE EL MEN Y, EN LA CONSOLIDACION DE INFORMACION, USO Y ALIMENTACION DE LOS APLICATIVOS SACES PARA REGISTRO CALIFICADO Y SACESCNA PARA ACREDITACION DE ALTA CALIDAD</t>
  </si>
  <si>
    <t>CONTRATACION DIRECTA PARA EL APOYO DE LAS ACTIVIDADES OPERATIVAS, LOGISTICAS Y ASISTENCIALES REQUERIDAS PARA LAS DIFERENTES ACTIVIDADES DE RELACIONES PUBLICAS DE LA RECTORIA DEL POLITECNICO COLOMBIANO JAIME ISAZA CADAVID.</t>
  </si>
  <si>
    <t>PRESTACION DE SERVICIOS DE INFRAESTRUCTURA TECNOLOGICA Y OPERATIVA Y DE LOS SERVICIOS Y PRODUCTOS NECESARIOS PARA LA GESTION, EXPEDICION, CONTROL, CUSTODIA Y SEGUIMIENTO HISTORICO DE LOS TITULOS Y ACTAS DE GRADO DE LOS GRADUADOS DEL POLITECNICO COLOMBIANO JAIME ISAZA CADAVID</t>
  </si>
  <si>
    <t>PRESTACION DE SERVICIOS DE MANTENIMIENTO DE SERVICIO PARA LA IMPLANTACION UXXI APP FASE 2, INCLUIDO EL CARNE DIGITAL Y EL MANTENIMIENTO DE TODOS LOS MODULOS UXXI APP VERSION INTERNACIONAL PRESTACION DE SERVICIOS DE MANTENIMIENTO DE SERVICIO PARA LA IMPLANTACION UXXI APP FASE 2, INCLUIDO EL CARNE DIGITAL Y EL MANTENIMIENTO DE TODOS LOS MODULOS UXXI APP VERSION INTERNACIONAL</t>
  </si>
  <si>
    <t>PRESTACION DE SERVICIOS PERSONALES Y DE APOYO A LA GESTION A LA SECRETARIA GENERAL PARA EL MEJORAMIENTO DE SUS PROCESOS Y EL CUMPLIMIENTO DE SU MISION INSTITUCIONAL.</t>
  </si>
  <si>
    <t>PRESTACION DE SERVICIOS PROFESIONALES COMO ABOGADOA DE APOYO A LA REPRESENTACION EXTRAJUDICIAL Y JUDICIAL EN TODOS LOS PROCESOS EN DONDE EL POLITECNICO COLOMBIANO JAIME ISAZA CADAVID, ACTUA EN CALIDAD DE DEMANDO O DEMANDANTE, ASI COMO EN LOS PROCESOS ADMINISTRATIVOS SANCIONATORIOS Y EN LOS PROCESOS COACTIVOS QUE SE ADELANTE EN SU CONTRA, Y EN EL MEJORAMIENTO DE SUS PROCESOS Y EL CUMPLIMIENTO DE SU MISION INSTITUCIONAL.</t>
  </si>
  <si>
    <t>PRESTAR SOPORTE TECNICO, MANTENIMIENTO PREVENTIVO, ADMINISTRATIVO Y CORRECTIVO, Y ACTUALIZACION DEL SISTEMA SAGA</t>
  </si>
  <si>
    <t>PRESTACION DE SERVICIOS PROFESIONALES PARA EL APOYO A LOS PROCESOS VIRTUALES DE LA COORDINACION DE NUEVAS TECNOLOGIAS EDUCATIVAS.</t>
  </si>
  <si>
    <t>PRESTACION DE SERVICIOS PROFESIONALES COMO INSTRUCTOR DE MUSICA, APOYO A LA ESTUDIANTINA POLICUERDAS Y APOYO EN LAS ACTIVIDADES CULTURALES QUE SE DESARROLLEN EN EL MARCO DEL PLAN DE CULTURA Y AGENDA CULTURAL</t>
  </si>
  <si>
    <t>PRESTACION DE SERVICIOS PROFESIONALES DE APOYO EN LA EJECUCION DE PROYECTOS DE INFRAESTRUCTURA FISICA DEL POLITECNICO COLOMBIANO JIC, CON ENFASIS EN LA ELABORACION DE PRESUPUESTOS, DISEÑOS Y CALCULO DE CANTIDADES DE OBRA.</t>
  </si>
  <si>
    <t>PRESTAR SERVICIOS PROFESIONALES EN EL AREA DE PSICOLOGIA EN LOS PROGRAMAS DE LAS LINEAS DE SERVICIO DE LA DIRECCION DE BIENESTAR INSTITUCIONAL E INTERACCION SOCIAL, ENFOCADOS AL MEJORAMIENTO DE LA CALIDAD DE VIDA INSTITUCIONAL, LA PERMANENCIA Y LA GRADUACION DE LOS ESTUDIANTES Y LA COMUNIDAD POLITECNICA.</t>
  </si>
  <si>
    <t>PRESTAR SERVICIOS PERSONALES ORIENTADOS AL MEJORAMIENTO DE LA PERMANENCIA Y GRADUACION DE LOS ESTUDIANTES Y LA CALIDAD DE VIDA DE LA COMUNIDAD POLITECNICA, A TRAVES DE LA ORIENTACION A ESTUDIANTES Y ACOMPAÑAMIENTO A ESTUDIANTES EN EL AREA DE BECAS DE BIENESTAR INSTITUCIONAL, INDUCCIONES Y MANEJO DOCUMENTAL DE LA VICERRECTORIA ADMINISTRATIVA.</t>
  </si>
  <si>
    <t>APOYO PROFESIONAL A LAS ACTIVIDADES Y ESTRATEGIAS DE COMUNICACION PUBLICA DE LA INSTITUCION, PARA LA CREACION, FORMULACION Y APLICACION DE HERRAMIENTAS COMUNICACIONALES QUE POTENCIEN LA REPUTACION CORPORATIVA DE LA INSTITUCION Y AUMENTEN SU PRESENCIA Y LIDERAZGO EN EL ENTORNO LOCAL, REGIONAL Y NACIONAL.</t>
  </si>
  <si>
    <t>PRESTACION DE SERVICIOS DE APOYO A LA GESTION EN LOS PROCESOS DE LA COORDINACION DE BIENES Y SERVICIOS, ADSCRITA A LA VICERRECTORIA ADMINISTRATIVA.</t>
  </si>
  <si>
    <t>PRESTAR SERVICIOS PERSONALES DE APOYO EN LA COORDINACION DE TESORERIA CON EL FIN DE FACILITAR EL DESARROLLO DE ACTIVIDADES PROPIAS DEL AREA QUE RESPONDAN A MEJORES PRACTICAS</t>
  </si>
  <si>
    <t>PRESTAR SERVICIOS PROFESIONALES DE APOYO A LA GESTION FINANCIERA EN LA EJECUCION Y DESARROLLO DE LOS PROCEDIMIENTOS FINANCIEROS Y ADMINISTRATIVOS CON EL FIN DE FACILITAR EL DESARROLLO DE ACTIVIDADES QUE RESPONDAN A LA IMPLEMENTACION DE MEJORES PRACTICAS</t>
  </si>
  <si>
    <t>PRESTACION DE SERVICIOS PROFESIONALES COMO INSTRUCTORA DEL TALLER DE BAILE ARABE Y FLAMENCO, ACOMPAÑAMIENTO A ENSAMBLE FLAMENCO CONTRATEMPO, GRUPO DE PROYECCION ANUBIS Y APOYO PARA EL DESARROLLO DE LAS MUESTRAS CULTURALES Y OTRAS ACTIVIDADES QUE SE ENCUENTREN CONTEMPLADAS EN EL PLAN DE CULTURA Y AGENDA CULTURAL</t>
  </si>
  <si>
    <t>PRESTACION DE SERVICIOS PROFESIONALES COMO INSTRUCTORA DE LOS TALLERES DE VIOLIN Y ACOMPAÑAMIENTO EN EL ENSAMBLE DE TANGO TANGUANGO Y APOYO EN LAS ACTIVIDADES CULTURALES QUE SE DESARROLLEN EN EL MARCO DEL PLAN DE CULTURA Y AGENDA CULTURAL</t>
  </si>
  <si>
    <t>PRESTACION DE SERVICIOS PROFESIONALES COMO INSTRUCTORA EN ARTE DRAMATICO, ACOMPAÑAMIENTO AL GRUPO DE PROYECCION DE TEATRO, GRUPO DE SINDIS Y APOYO EN LAS ACTIVIDADES CULTURALES QUE SE DESARROLLEN EN EL MARCO DEL PLAN DE CULTURA Y AGENDA CULTURAL</t>
  </si>
  <si>
    <t>PRESTACION DE SERVICIOS PROFESIONALES COMO INSTRUCTOR DE TALLERES DE MUSICA, ACOMPAÑAMIENTO A LOS GRUPOS DE PROYECCION CHIRIMIA DEL PACIFICO Y GRUPO DE ROCK VINILO Y APOYO EN LAS ACTIVIDADES CULTURALES QUE SE DESARROLLEN EN EL MARCO DEL PLAN DE CULTURA Y AGENDA CULTURAL</t>
  </si>
  <si>
    <t>PRESTACION DE SERVICIOS PROFESIONALES COMO INSTRUCTOR DE MUSICA, APOYO A LA ORQUESTA B58, CUARTETO DE VIENTOS, GRUPO TRIO DE JAZZ Y APOYO EN LAS ACTIVIDADES CULTURALES QUE SE DESARROLLEN EN EL MARCO DEL PLAN DE CULTURA Y AGENDA CULTURAL</t>
  </si>
  <si>
    <t>PRESTACION DE SERVICIOS PERSONALES COMO INSTRUCTOR DE LITERATURA Y APOYO AL CLUB DE LECTURA Y APOYO EN LAS ACTIVIDADES CULTURALES QUE SE DESARROLLEN EN EL MARCO DEL PLAN DE CULTURA Y AGENDA CULTURAL.</t>
  </si>
  <si>
    <t>PRESTACION DE SERVICIOS PROFESIONALES COMO INSTRUCTOR DEL TALLER DE DANZA URBANA, APOYO EN LAS ACTIVIDADES CULTURALES QUE SE DESARROLLEN EN EL MARCO DEL PLAN DE CULTURA Y AGENDA CULTURAL.</t>
  </si>
  <si>
    <t>PRESTACION DE SERVICIOS PROFESIONALES COMO INSTRUCTORA DEL TALLER DE TECNICA VOCAL, APOYO Y ACOMPAÑAMIENTO AL ENSAMBLE VOCAL E INSTRUMENTAL ANTIGONA Y APOYO EN LAS ACTIVIDADES CULTURALES QUE SE DESARROLLEN EN EL MARCO DEL PLAN DE CULTURA Y AGENDA CULTURAL.</t>
  </si>
  <si>
    <t>PRESTACION DE SERVICIOS PROFESIONALES COMO INSTRUCTORA DE LOS TALLERES DE NEUROLINGISTICA A TRAVES DEL ARTE Y APOYO EN LAS ACTIVIDADES CULTURALES QUE SE DESARROLLEN EN EL MARCO DEL PLAN DE CULTURA Y AGENDA CULTURAL</t>
  </si>
  <si>
    <t>PRESTACION DE SERVICIOS PROFESIONALES COMO INSTRUCTOR DE LOS TALLERES DE MUSICA, ACOMPAÑAMIENTO EN EL ENSAMBLE DE TANGO TANGUANGO, EN EL ENSAMBLE FLAMENCO CONTRATEMPO Y APOYO EN LAS ACTIVIDADES CULTURALES QUE SE DESARROLLEN EN EL MARCO DEL PLAN DE CULTURA Y AGENDA CULTURAL</t>
  </si>
  <si>
    <t>PRESTACION DE SERVICIOS PROFESIONALES PARA APOYAR LAS ACTIVIDADES JURIDICAS Y LEGALES RELACIONADAS CON LA CONTRATACION ESTATAL DE LA VICERRECTORIA DE EXTENSION DEL POLITECNICO COLOMBIANO JAIME ISAZA CADAVID.</t>
  </si>
  <si>
    <t>PRESTACION DE SERVICIOS PROFESIONALES PARA APOYO A LA EJECUCION DE LOS PROCESOS, MECANISMOS, METODOLOGIAS Y HERRAMIENTAS DE PLANIFICACION INSTITUCIONALES DEL POLITECNICO COLOMBIANO JIC</t>
  </si>
  <si>
    <t>PRESTACION DE SERVICIOS PROFESIONALES PARA APOYAR A LA OFICINA ASESORA DE PLANEACION EN LA FORMULACION DEL COMPONENTE URBANISTICO Y ARQUITECTONICO DE LOS PLANES MAESTROS DE INFRAESTRUCTURA FISICA DEL POLITECNICO COLOMBIANO JAIME ISAZA CADAVID.</t>
  </si>
  <si>
    <t>PRESTACION DE SERVICIOS PROFESIONALES PARA APOYAR LA GESTION DEL PROCESO DE PLANIFICACION ESTRATEGICA INSTITUCIONAL CON ENFASIS EN ASPECTOS DE PLANEACION ACADEMICA, CAPACITACION, EVALUACION, Y FORMULACION DE PROYECTOS EN MGA WEB Y REGALIAS</t>
  </si>
  <si>
    <t>PRESTACION DE SERVICIOS PROFESIONALES COMO ABOGADO ESPECIALIZADO PARA BRINDAR ASESORIA Y APOYO JURIDICO A LA SECRETARIA GENERAL DE LA INSTITUCION PARA EL CUMPLIMIENTO DE SU MISION INSTITUCIONAL Y SUS RESPECTIVOS PROCESOS.</t>
  </si>
  <si>
    <t>PRESTACION DE SERVICIOS PROFESIONALES EN MATERIA JURIDICA PARA QUE APOYE LOS DIFERENTES PROCESOS DE LA DIRECCION DE REGIONALIZACION, EN EL CUMPLIMIENTO DE LAS ACTIVIDADES QUE SE DERIVEN DE LOS PROCESOS CONTRACTUALES EN LA INSTITUCION Y EN EL RELACIONAMIENTO CON LOS DIFERENTES GRUPOS DE INTERES, ENTRE OTROS, ACADEMIA, ALCALDIAS, SECTOR PRIVADO DE LAS SUBREGIONES DEL DEPARTAMENTO.</t>
  </si>
  <si>
    <t>PRESTACION DE SERVICIOS PROFESIONALES PARA APOYAR A LA RECTORIA EN EL SEGUIMIENTO Y LA DEFINICION DE ESTRATEGIAS PARA EL MEJORAMIENTO DE LA GESTION INSTITUCIONAL DE LOS PROCESOS ADMINISTRATIVOS Y CONEXOS DE LA ENTIDAD Y EL RELACIONAMIENTO CON ACTORES EXTERNOS LOCALES, REGIONALES Y NACIONALES PARA LOS PROYECTOS Y ASUNTOS ESTRATEGICOS RELACIONADOS CON EL DESARROLLO MISIONAL DE LA INSTITUCION.</t>
  </si>
  <si>
    <t>PRESTACION DE SERVICIOS PROFESIONALES COMO ABOGADO ESPECIALIZADO, PARA BRINDAR ASESORIA Y APOYO JURIDICO A LA RECTORIA DEL POLITECNICO COLOMBIANO JAIME ISAZA CADAVID EN EL MEJORAMIENTO DE SUS PROCESOS Y EL CUMPLIMIENTO DE SU MISION INSTITUCIONAL.</t>
  </si>
  <si>
    <t>PRESTAR SERVICIOS PROFESIONALES EN EL AREA DE PSICOLOGIA EN LOS PROGRAMAS DE LAS LINEAS DE SERVICIO DE LA DIRECCION DE BIENESTAR INSTITUCIONAL E INTERACCION SOCIAL, ENFOCADOS AL MEJORAMIENTO DE LA CALIDAD DE VIDA INSTITUCIONAL, LA PERMANENCIA Y LA GRADUACION DE LOS ESTUDIANTES Y LA COMUNIDAD POLITECNICA</t>
  </si>
  <si>
    <t>PRESTACION DE SERVICIOS PROFESIONALES UNIVERSITARIO, COMO ABOGADO DE CIENCIA, TECNOLOGIA E INNOVACION PARA EL APOYO ACTIVIDADES ADMINISTRATIVAS DEL SCTEI, INCLUYENDO LAS ACTIVIDADES DE LA CONTRATACION EN EL MARCO DEL PROYECTO INSTITUCIONAL FORTALECIMIENTO Y DESARROLLO DE LA INVESTIGACION DEL PCJIC ANTIOQUIA, EN LA DIRECCION DE INVESTIGACION Y POSGRADOS DE LA INSTITUCION.</t>
  </si>
  <si>
    <t>PRESTACION DE SERVICIOS PROFESIONALES PARA APOYAR EL SISTEMA DE CIENCIA, TECNOLOGIA E INNOVACION SCT DEL POLITECNICO COLOMBIANO JIC Y EL PLAN OPERATIVO DE LA DIRECCION DE INVESTIGACIONES Y POSGRADOS.</t>
  </si>
  <si>
    <t>SERVICIOS PROFESIONALES PARA APOYAR LA GESTION INVESTIGATIVA DE LA DIRECCION DE INVESTIGACION Y POSGRADOS REFERENTE AL PLAN DE ACCION, LA GESTION DE CONVOCATORIAS DE INVESTIGACION Y MANEJO DE LA PLATAFORMA DE CIENCIA Y TECNOLOGIA UNIVERSITAS XXI INVESTIGACION, EN EL MARCO DEL PROYECTO INSTITUCIONAL FORTALECIMIENTO Y DESARROLLO DE LA INVESTIGACION.</t>
  </si>
  <si>
    <t>SERVICIOS PROFESIONALES PARA APOYAR LA GESTION DE MERCADEO DE LA DIRECCION DE INVESTIGACION Y POSGRADOS REFERENTE A LA OFERTA DE POSGRADOS EN LA INSTITUCION, CON EL FIN DE AUMENTAR EL NUMERO DE ESTUDIANTES INSCRITOS PARA LA OFERTA DE POSGRADOS, EN EL MARCO DEL PROYECTO INSTITUCIONAL FORTALECIMIENTO Y DESARROLLO DE LA INVESTIGACION DEL PCJIC ANTIOQUIA.</t>
  </si>
  <si>
    <t>PRESTACION DE SERVICIOS PROFESIONALES PARA APOYAR LA COMERCIALIZACION DE LOS PRODUCTOS DE INVESTIGACION SUSCEPTIBLES DE TRANSFERENCIA TECNOLOGICA LABORATORIOS, CONSULTORIOS, PATENTES, VARIEDADES VEGETALES, SOFTWARE ENTRE OTROS, CONSOLIDANDO ALIANZAS PARA TRABAJO CONJUNTO EN EL DESARROLLO, VALIDACION, MADURACION Y TRANSFERENCIA DE TECNOLOGIA POR PARTE DE LA INSTITUCION. APOYO A PROYECTOS Y CONVOCATORIAS EXTERNAS DE REGALIAS Y OTROS, APOYO A LAS ACTIVIDADES DEL COMITE DE ETICA</t>
  </si>
  <si>
    <t>PRESTACION DE SERVICIOS DE UN BACHILLER PARA APOYO A LA GESTION, EN EL ACOMPAÑAMIENTO A LOS PROCESOS VIRTUALES DE LA COORDINACION DE NUEVAS TECNOLOGIAS EDUCATIVAS PARA LA MESA DE AYUDA QUE REQUIERE EL POLITECNICO COLOMBIANO JAIME ISAZA CADAVID</t>
  </si>
  <si>
    <t>SERVICIOS PROFESIONALES PARA APOYAR AL DOCENTE EN LA EJECUCION DE LOS PROYECTOS GESTIONADOS A PARTIR DE LAS DIFERENTES CONVOCATORIAS INTEGRANDO PROCESOS Y DIFERENTES AREAS DEL CONOCIMIENTO, PROMOVIENDO LA IMPLEMENTACION DE BUENAS PRACTICAS EN LA EJECUCION DE LOS PROYECTOS, EN EL MARCO DEL PROYECTO INSTITUCIONAL FORTALECIMIENTO Y DESARROLLO DE LA INVESTIGACION DEL PCJIC ANTIOQUIA.</t>
  </si>
  <si>
    <t>PRESTACION DE SERVICIOS PROFESIONALES PARA APOYAR A LA FACULTAD DE EDUCACION FISICA RECREACION Y DEPORTE, EN EL DESARROLLO DEL COMPONENTE DE PREVENCION, RIESGO CARDIOVASCULAR Y DEPORTE UNIVERSITARIO, CON EL FIN DE APOYAR LA ACTIVIDADES QUE SE DESARROLLAN EN LA INSTITUCION PARA SU BIENESTAR</t>
  </si>
  <si>
    <t>PRESTACION DE SERVICIOS PROFESIONALES DE UN INGENIERO CON FORMACION EN DIDACTICA PARA LA ENSEÑANZA Y EL APRENDIZAJE DE LAS CIENCIAS, PARA APOYAR LAS ACTIVIDADES ACADEMICAS, PEDAGOGICAS, ADMINISTRATIVAS, TECNICAS Y DE FORTALECIMIENTO DEL PROGRAMA AULA TALLER DE CIENCIAS. ESTO EN LO REFERENTE A ESTRATEGIAS DE PENSAMIENTO, FORMACION DE ESTUDIANTES MONITORES Y DOCENTES, ACTIVIDADES DIDACTICAS PARA EL APRENDIZAJE DE LAS CIENCIAS, ACOMPAÑAMIENTO A LOS ESTUDIANTES EN RIESGO DE DESERCION, IMPLEMENTACIO</t>
  </si>
  <si>
    <t>PRESTACION DE SERVICIOS PERSONALES COMO INSTRUCTORA DE ARTES, OFICIOS, MANUALIDADES Y APOYAR YO PARTICIPAR EN LAS ACTIVIDADES ARTISTICAS Y CULTURALES DE ACUERDO A LA PROGRAMACION DE LA AGENDA CULTURAL ESTABLECIDA POR LA INSTITUCION</t>
  </si>
  <si>
    <t>PRESTACION DE SERVICIOS PROFESIONALES COMO INSTRUCTOR DE MUSICA, APOYO Y ACOMPAÑAMIENTO AL GRUPO DE PROYECCION MUSICAL SABORES ALTERNATIVOS Y APOYO EN LAS ACTIVIDADES CULTURALES QUE SE DESARROLLEN EN EL MARCO DEL PLAN DE CULTURA Y AGENDA CULTURAL</t>
  </si>
  <si>
    <t>PRESTACION DE SERVICIOS PROFESIONALES COMO INSTRUCTOR EN LOS TALLERES DE BAILE Y APOYAR YO PARTICIPAR EN LAS ACTIVIDADES ARTISTICAS Y CULTURALES DE ACUERDO A LA PROGRAMACION DE LA AGENDA CULTURAL ESTABLECIDA POR LA INSTITUCION</t>
  </si>
  <si>
    <t>PRESTACION DE SERVICIOS PROFESIONALES COMO INSTRUCTORA DE LOS TALLERES DE PINTURA, DIBUJO Y APOYO EN LAS ACTIVIDADES CULTURALES QUE SE DESARROLLEN EN EL MARCO DEL PLAN DE CULTURA Y AGENDA CULTURA</t>
  </si>
  <si>
    <t>PRESTACION DE SERVICIOS PERSONALES PARA APOYO ADMINISTRATIVO Y LOGISTICO DE LAS DIFERENTES ACTIVIDADES QUE SE DESARROLLAN EN LA DIRECCION DE FOMENTO CULTURAL</t>
  </si>
  <si>
    <t>PRESTAR SERVICIOS PROFESIONALES DE APOYO AL PROCESO DE TECNOLOGIA DE INFORMACION Y TELECOMUNICACIONES EN LA ADMINISTRACION DE LA INFRAESTRUCTURA TECNOLOGICA SERVIDORES, REDES LAN, WIFI, Y SEGURIDAD</t>
  </si>
  <si>
    <t>PRESTACION DE SERVICIOS PROFESIONALES PARA BRINDAR ASESORIA EN POLITICAS PUBLICAS Y EL SEGUIMIENTO DE PROCESOS Y ASUNTOS DE LA RECTORIA DEL POLITECNICO COLOMBIANO JAIME ISAZA CADAVID EN EL MEJORAMIENTO DE SUS PROCESOS Y EL CUMPLIMIENTO DE SU MISION INSTITUCIONAL</t>
  </si>
  <si>
    <t>PRESTACION DE SERVICIOS PROFESIONALES PARA APOYAR LA DIRECCION OPERATIVA DE COOPERACION NACIONAL E INTERNACIONAL, COORDINAR CON EMBAJADAS, CONSULADOS, ENTIDADES EDUCATIVAS NACIONALES Y EXTRANJERAS PARA PROMOCION DEL POLITECNICO COLOMBIANO JAIME ISAZA CADAVID BUSCANDO AYUDA FINANCIERA, ACADEMICA, INTERCAMBIO Y CONVENIOS, RELACIONADAS CON LA VICERRECTORIA DE EXTENSION Y SUS DEPENDENCIAS ADSCRITAS.</t>
  </si>
  <si>
    <t>PRESTACION DE SERVICIOS PROFESIONALES PARA APOYO A LA GESTION EN EL PROCESO DE EDUCACION CONTINUA, ADSCRITO A LA VICERRECTORIA DE EXTENSION</t>
  </si>
  <si>
    <t>PRESTACION DE SERVICIOS PROFESIONALES PARA EL APOYO A LOS PROCESOS DE DOCENCIA, INVESTIGACION Y EXTENSION DESARROLLADOS EN GRANJA JOHN JAIRO GONZALEZ TORRES DE SAN JERONIMO, DEL POLITECNICO COLOMBIANO JAIME ISAZA CADAVID.</t>
  </si>
  <si>
    <t>MANTENIMIENTO, SOPORTE, LICENCIAMIENTO, ACTUALIZACION Y APOYO PARA LA PARAMETRIZACION Y ACTUALIZACION DE EXPEDIENTES DE CONTRATOS EN SISTEMA DE GESTION DOCUMENTAL MERCURIO</t>
  </si>
  <si>
    <t>PRESTACION DE SERVICIOS PROFESIONALES COMO ABOGADO PARA APOYAR LA COORDINACION DE ADQUISICIONES EN LAS ACTIVIDADES JURIDICAS Y LEGALES RELACIONADAS CON LA CONTRATACION ESTATAL DE LA INSTITUCION</t>
  </si>
  <si>
    <t>PRESTACION DE SERVICIOS PROFESIONALES COMO ABOGADO DE APOYO A LA COORDINACION DE ADQUISICIONES PARA EL CUMPLIMIENTO DE LAS ACTIVIDADES QUE SE DERIVEN DE LOS PROCESOS CONTRACTUALES EN LA INSTITUCION</t>
  </si>
  <si>
    <t>PRESTACION DE SERVICIOS PROFESIONALES DE APOYO A LA GESTION EN LA ACTUALIZACION, MANTENIMIENTO E INTEGRACION DE LOS SISTEMAS DE GESTION, IMPLEMENTACION DEL MODELO INTEGRADO DE PLANEACION Y GESTION MIPG, SECRETARIA TECNICA DE COMITE INSTITUCIONAL DE GESTION Y DESEMPEÑO, ASI COMO EN EL APOYO A LAS UNIDADES DE GESTION EN LA IMPLEMENTACION DE COMPROMISOS EN EL MARCO DE LAS POLITICAS DEL MIPG Y SEGUIMIENTO A LA EJECUCION DE ESTOS</t>
  </si>
  <si>
    <t>ARRENDAMIENTO DE UN EQUIPO IBM AS400 PARA PROCESAR CONTRATACION POR HORA CATEDRA, PRESTAMOS FONDO DE BIENESTAR SOCIAL LABORAL, PRACTICAS DE ESTUDIANTES Y MANTENIMIENTO PREVENTIVO DEL MISMO EQUIPO</t>
  </si>
  <si>
    <t>PRESTACION DE SERVICIOS PROFESIONALES DE APOYO EN GESTION Y EJECUCION DE PROYECTOS DE INFRAESTRUCTURA FISICA DEL POLITECNICO COLOMBIANO JIC, CON ENFASIS EN LOS DESARROLLOS Y DISEÑOS DE PROCESOS CONSTRUCTIVOS EN LA INSTITUCION.</t>
  </si>
  <si>
    <t>PRESTACION DE SERVICIOS PROFESIONALES PARA LA EJECUCION Y SEGUIMIENTO DEL PLAN AMBIENTAL INSTITUCIONAL ORIENTADO AL MEJORAMIENTO DE LAS CONDICIONES DE AMBIENTALES DEL POLITECNICO COLOMBIANO JAIME ISAZA CADAVID, PARA DAR CONTINUIDAD AL PROCESO TRABAJADO DURANTE LOS AÑO 2016 Y 2020</t>
  </si>
  <si>
    <t>PRESTACION DE SERVICIOS PROFESIONALES PARA EL APOYO A LA OFICINA ASESORA DE COMUNICACIONES DEL POLITECNICO COLOMBIANO JAIME ISAZA CADAVID EN LA IMPLEMENTACION, PREPARACION, DIVULGACION DE LAS DIFERENTES ESTRATEGIAS COMUNICACIONALES DE LA INSTITUCION</t>
  </si>
  <si>
    <t>PRESTACION DE SERVICIOS PERSONALES PARA EL APOYO COMO COMMUNITY MANAGER A LA OFICINA ASESORA DE COMUNICACIONES DEL POLITECNICO COLOMBIANO JAIME ISAZA CADAVID, CONSTRUIR, ADMINISTRAR, ORGANIZAR Y DIVULGAR EN LA COMUNIDAD ONLINE LOS EVENTOS, MERCADEO Y PUBLICIDAD DE ACTIVIDADES QUE LA INSTITUCION REALICE DISEÑO GRAFICO Y MARKETING DIGITAL DE LAS PIEZAS PUBLICITARIAS</t>
  </si>
  <si>
    <t>ARRENDAMIENTO DE SOFTWARE PARA LA GESTION Y CONTROL DEL SISTEMA INTEGRADO DE GESTION DE LA INSTITUCION PARA EL AÑO 2022</t>
  </si>
  <si>
    <t>PRESTACION DE SERVICIOS PROFESIONALES PARA REALIZAR LA REVISION, SEGUIMIENTO, VERIFICACION Y CONTROL DE LA EJECUCION DE LOS INGRESOS Y LOS GASTOS RELACIONADOS CON LA VICERRECTORIA DE EXTENSION Y SUS DEPENDENCIAS ADSCRITAS</t>
  </si>
  <si>
    <t>PRESTACION DE SERVICIOS PROFESIONALES PARA EL APOYO A LA OFICINA ASESORA DE COMUNICACIONES DEL POLITECNICO COLOMBIANO JAIME ISAZA CADAVID EN LA DIVULGACION DE LAS ACTIVIDADES, PLANES, PROYECTOS Y OFERTA QUE REALIZA LA INSTITUCION</t>
  </si>
  <si>
    <t>APOYO TECNICO PARA LA PRODUCCION DE PIEZAS MULTIMEDIALES Y OPERACION DEL EQUIPO LIVESTREAM, PARA LOS MEDIOS DE COMUNICACION DEL POLITECNICO COLOMBIANO JAIME ISAZA CADAVID</t>
  </si>
  <si>
    <t>APOYO TECNICO A LAS ACTIVIDADES DISEÑO GRAFICO Y MARKETING DIGITAL DE LAS PIEZAS PUBLICITARIAS NECESARIAS PARA LA DIFUSION DE LOS EVENTOS, CONVOCATORIAS Y NOTICIAS DE INTERES</t>
  </si>
  <si>
    <t>PRESTACION DE SERVICIOS PROFESIONALES PARA APOYAR LOS PROCESOS DE VERIFICACION, ANALISIS Y CORRECCION DE INFORMACION POBLACIONAL HISTORICA Y DE GRADUADOS EN EL SISTEMA SNIES, Y SEGUIMIENTO AL DESARROLLO DEL SOFTWARE SISCAVAL, DATOS ESTADISTICOS Y DEMAS PROCESOS QUE EJECUTA LA OFICINA ASESORA DE PLANEACION</t>
  </si>
  <si>
    <t>PRESTACION DE SERVICIOS PROFESIONALES PARA APOYAR LOS PROCESOS DE REPORTE, PUBLICACION, ANALISIS Y SUMINISTRO DE INFORMACION ESTADISTICA TANTO EN EL NIVEL INSTITUCIONAL COMO A ENTIDADES EXTERNAS, ASI COMO EL APOYO A LA IMPLEMENTACION DEL SAP EN LA OFICINA ASESORA DE PLANEACION Y PROYECCION DEL SISTEMA DE INFORMACION Y ANALITICA DE DATOS.</t>
  </si>
  <si>
    <t>PRESTACION DE SERVICIOS PERSONALES DE APOYO A LA GESTION EN LAS ACTIVIDADES REQUERIDAS EN CUMPLIMIENTO DE LOS PROCESOS A CARGO A LA OFICINA ASESORA JURIDICA DEL POLITECNICO COLOMBIANO JAIME ISAZA CADAVID</t>
  </si>
  <si>
    <t>PRESTACION DE SERVICIOS PROFESIONALES COMO ABOGADO ESPECIALIZADO PARA BRINDAR ASESORIA Y ACOMPAÑAMIENTO JURIDICO EN EL AREA DE CONTRATACION ESTATAL A LA SECRETARIA GENERAL DE LA INSTITUCION.</t>
  </si>
  <si>
    <t>PRESTACION DE SERVICIOS PROFESIONALES PARA ORIENTAR Y ACOMPAÑAR LOS PROCESOS DE ASEGURAMIENTO DE LA CALIDAD DE LOS PROGRAMAS ACADEMICOS CON EL FIN DE CONSOLIDAR Y FORTALECER LOS PROCESOS DE ACREDITACION EN ALTA CALIDAD PARA LA OFERTA ACADEMICA INSTITUCIONA</t>
  </si>
  <si>
    <t>PSP PARA APOYAR LA COORDINACION DE AUTOEVALUACION EN LOS PROCESOS INHERENTES A LA EJECUCION Y SEGUIMIENTO DEL PROYECTO FORTALECIMIENTO DEL PROCESO DE ASEGURAMIENTO DE LA CALIDAD EN EL PCJIC, QUE REDUNDE EN EL RECONOCIMIENTO PUBLICO DE ALTA CALIDAD, ASI COMO EN LA CONSOLIDACION DE INFORMACION Y DATOS PARA EL PLAN DE ACCION DE LA COORDINACION, EL SISTEMA DE GESTION DE LA CALIDAD, LOS TRAMITES PARA EL REGISTRO DE CONDICIONES DE CALIDAD INSTITUCIONALES Y EL PLAN DE MEJORAMIENTO INSTITUCIONAL.</t>
  </si>
  <si>
    <t>PRESTACION DE SERVICIOS PROFESIONALES PARA APOYAR A LA COORDINACION DE AUTOEVALUACION EN LOS PROCESOS DE AUTOEVALUACION CON FINES DE REGISTRO CALIFICADO Y ACREDITACION DE ALTA CALIDAD DE LOS PROGRAMAS E INSTITUCIONAL, ESPECIALMENTE EN LO RELACIONADO CON PLANES DE MEJORAMIENTO DESDE SU FORMULACION HASTA EL SEGUIMIENTO Y CONTROL</t>
  </si>
  <si>
    <t>PRESTACION DE SERVICIOS PROFESIONALES PARA APOYAR LA COORDINACION DE AUTOEVALUACION EN LOS PROCESOS INHERENTES A LA ACREDITACION DE ALTA CALIDAD Y EN EL REGISTRO CALIFICADO DE CONDICIONES INSTITUCIONALES, ESPECIALMENTE EN LA GESTION Y REPOSITORIO DE EVIDENCIAS DOCUMENTALES Y ESTADISTICAS NECESARIAS PARA EVIDENCIAR LOS FACTORES Y CONDICIONES SEGUN LA NORMATIVIDAD VIGENTE.</t>
  </si>
  <si>
    <t>PRESTACION DE SERVICIOS PROFESIONALES PARA APOYAR LOS PROCESOS DE AUTOEVALUACION DE LOS PROGRAMAS Y DE LA INSTITUCION, ESPECIALMENTE EN LA ADMINISTRACION DEL SOFTWARE SAGA SISTEMA DE AUTOEVALUACION Y GESTION ACADEMICA Y ACOMPAÑAMIENTO Y ASESORIA A LOS EQUIPOS DE AUTOEVALUACION DE LA INSTITUCION</t>
  </si>
  <si>
    <t>PRESTACION DE SERVICIOS PROFESIONALES PARA APOYAR LAS ACTIVIDADES RELACIONADAS CON LA CONSOLIDACION DEL SISTEMA INTERNO DE ASEGURAMIENTO DE LA CALIDAD INSTITUCIONAL Y LA SENSIBILIZACION DE LOS DIFERENTES GRUPOS DE INTERES PARA CONTRIBUIR A LA APROPIACION DE UNA CULTURA DE LA CALIDAD INSTITUCIONAL Y AL FORTALECIMIENTO DE LOS DIFERENTES PROCESOS QUE SE GESTIONAN DESDE LA COORDINACION DE AUTOEVALUACION INSTITUCIONAL</t>
  </si>
  <si>
    <t>PRESTACION DE SERVICIOS PROFESIONALES PARA EL APOYO A LOS PROCESOS DE LA VICERRECTORIA DE DOCENCIA E INVESTIGACION, CON ENFASIS EN EL PROYECTO DE FORTALECIMIENTO Y DESARROLLO DE LA DOCENCIA Y LOS PROCESOS ACADEMICOS</t>
  </si>
  <si>
    <t>PRESTACION DE SERVICIOS PROFESIONALES PARA APOYAR LA ADMINISTRACION DE PLANES DE ESTUDIO EN LO CONCERNIENTE A SU PARAMETRIZACION, AJUSTE Y DESARROLLO DE LA VERSION INTERNACIONAL DE UNIVERSITAS XXI</t>
  </si>
  <si>
    <t>ADQUISICION DE INSTRUMENTOS MUSICALES Y EQUIPOS DE AUDIO PARA EL FORTALECIMIENTO DE LOS TALLERES DE ARTE Y GRUPOS DE PROYECCION PERTENECIENTES A LAS SEDES MEDELLIN, RIONEGRO Y APARTADO.</t>
  </si>
  <si>
    <t>SUMINISTRO DE INSUMOS AGROPECUARIOS PARA LAS GRANJAS DEL POLITECNICO COLOMBIANO JAIME ISAZA CADAVID.</t>
  </si>
  <si>
    <t>ADQUISICION, INSTALACION Y PUESTA EN FUNCIONAMIENTO DE UN SISTEMA DE PANTALLAS INTERACTIVAS LABORATORIO FINANCIERO  MERCADO DE VALORES, PARA EL CONSULTORIO FINANCIERO DE LA FACULTAD DE ADMINISTRACION E INSTALACION DE DOS PANTALLAS INTERACTIVAS EN EL LABORATORIO ALACA  OFICINA DE APOYO ACADEMICO Y DEPORTIVO DE LA FACULTAD DE EDUCACION FISICA RECREACION Y DEPORTES DEL POLITECNICO COLOMBIANO JAIME ISAZA CADAVID.</t>
  </si>
  <si>
    <t>COMPRA DE UN POTENCIOSTATOGALVANOSTATO Y ACCESORIOS PARA EL LABORATORIO DE TECNOLOGIA EN QUIMICA, AREA DE FISICOQUIMICA Y QUIMICA ANALITICA, ADSCRITO AL PROGRAMA TECNOLOGIA EN QUIMICA INDUSTRIAL Y DE LABORATORIO, CENTRO DE LABORATORIOS Y EXPERIMENTACION DEL POLITECNICO COLOMBIANO JAIME ISAZA CADAVID.</t>
  </si>
  <si>
    <t>ADQUISICION DEL JUEGO DE BATERIAS Y PRESTAR EL SERVICIO DE MANTENIMIENTO PREVENTIVO PARA LAS UPS DEL CENTRO DE DATOS DEL POLITECNICOJIC.</t>
  </si>
  <si>
    <t>ADQUISICION DE EQUIPO BALANZA DE HUMEDAD, PARA EL LABORATORIO DE BIOQUIMICA Y NUTRICION, ADSCRITO AL CENTRO DE LABORATORIOS Y EXPERIMENTACION DEL POLITECNICO COLOMBIANO JAIME ISAZA CADAVID.</t>
  </si>
  <si>
    <t>ADQUISICION E INSTALACION COMPLETA DE VIDEO PROYECTORES PARA LAS DISTINTAS AULAS DEL POLITECNICO COLOMBIANO JAIME ISAZA CADAVID.</t>
  </si>
  <si>
    <t>COMPRA DE VALVULA Y ACCESORIOS PARA CROMATOGRAFO DE GASES Y DE CELDAS PARA ESPECTROMETRO INFRARROJO PARA LOS PROYECTOS DE INVESTIGACION ACTIVOS DEL GRUPO CAMER, EN DESARROLLO DE LA CONVOCATORIA DE INVESTIGACION MENOR CUANTIA, 2019, DE ACUERDO CON LAS ESPECIFICACIONES TECNICAS CONTENIDAS EN ESTE DOCUMENTO.</t>
  </si>
  <si>
    <t>ADQUISICION DE EQUIPOS Y HERRAMIENTAS PARA EL LABORATORIO DE REDES DEL CENTRO REGIONAL URABAAPARTADO DEL POLITECNICO COLOMBIANO JAIME ISAZA CADAVID.</t>
  </si>
  <si>
    <t>ADQUISICION DE DOTACION SILLAS DE MASAJES TERAPEUTICO PARA ATENDER NECESIDADES DEL PROGRAMA ACADEMICO DE LA TECNICA PROFESIONAL DE MASOTERAPIA DE LA FACULTAD DE EDUCACION FISICA RECREACION Y DEPORTE.</t>
  </si>
  <si>
    <t>COMPRA DE 4 MATRACES DE DEWAR PARA EL LABORATORIO DE TECNOLOGIA EN QUIMICA, AREA QUIMICA ANALITICA Y AREA ANALISIS INSTRUMENTAL, ADSCRITO AL PROGRAMA DE TECNOLOGIA EN QUIMICA INDUSTRIAL Y DE LABORATORIO, CENTRO DE LABORATORIOS Y EXPERIMENTACION DEL POLITECNICO COLOMBIANO JAIME ISAZA CADAVID.</t>
  </si>
  <si>
    <t>ADQUISICION DE INSUMOS DE EXPERIMENTACION FISICA PARA EL AULA TALLER DE CIENCIAS BASICAS DEL POLITECNICO COLOMBIANO JAIME ISAZA CADAVID.</t>
  </si>
  <si>
    <t>ADQUISICION DE ELEMENTOS DIDACTICOS PARA EL AULA TALLER DE CIENCIAS BASICAS DEL POLITECNICO COLOMBIANO JAIME ISAZA CADAVID.</t>
  </si>
  <si>
    <t>ADQUISICION DE IMPLEMENTACION DEPORTIVA PARA ATENDER NECESIDADES DEL PROGRAMA ACADEMICO DE LICENCIATURA EN EDUCACION BASICA CON ENFASIS EN EDUCACION FISICA RECREACION Y DEPORTE DE LA FACULTAD DE EDUCACION FISICA RECREACION Y DEPORTE.</t>
  </si>
  <si>
    <t>ADQUISICION DE INSUMOS DE EXPERIMENTACION QUIMICA PARA EL AULA TALLER DE CIENCIAS DEL POLITECNICO COLOMBIANO JAIME ISAZA CADAVID.</t>
  </si>
  <si>
    <t>LICENCIAMIENTO SOFTWARE ACADEMICO LABVIEW.</t>
  </si>
  <si>
    <t>COMPRA E INSTALACION DE EQUIPOS TECNICOS, TECNOLOGIA, ACCESORIOS DE IMAGEN Y SONIDO PARA LA PRODUCCION, POSTPRODUCCION AU DIOVISUAL Y EL FORTALECIMIENTO DE LAS TIC EN EL POLITECNICO COLOMBIANO JAIME ISAZA CADAVID.</t>
  </si>
  <si>
    <t>ADQUISICION DE UN MODULOLICENCIA PARA EL ANALISIS DE FRECUENCIAS EN OCTAVAS Y TERCIOS DE LA MARCA SVANTEK UNICO Y EXCLUSIVO PARA DOSIMETRO TIMPANICO MARCA SVANTEK SV 102 CON NUMERO DE SERIAL SV 92539, MICROFONO SV 25D Y MICROFONO SV 25S.</t>
  </si>
  <si>
    <t>ADQUISICION DE UN CONTROLADOR DE FLUJO MASICO PARA HIDROGENO PARA EL DESARROLLO DE LAS ACTIVIDADES CIENTIFICAS DE LOS PROYECTOS DE INVESTIGACION ADSCRITOS AL GRUPO DE INVESTIGACION CAMER, EN DESARROLLO DE LA CONVOCATORIA AÑOS 2019 Y 2021 Y DE ACUERDO CON LAS ESPECIFICACIONES CONTENIDAS EN ESTE DOCUMENTO.</t>
  </si>
  <si>
    <t>SUMINISTRO, PROGRAMACION E INSTALACION DE VARIADOR DE POTENCIA  REFERENCIA NICELB4030SJ 22OV Y PUESTA EN MARCHA DEL ASCENSOR UBICADO EN EL P 40 COSTADO ORIENTAL.</t>
  </si>
  <si>
    <t>ADQUISICION MATERIAL BIBLIOGRAFICO SEDE MEDELLIN 341 LIBROS DE VARIAS EDITORIALES.</t>
  </si>
  <si>
    <t>SUMINISTRO E INSTALACION DE MOBILIARIO EN MADERA PLASTICA PARA AREAS DE OCIO EN DIFERENTES SEDES DEL POLITECNICO COLOMBIANO JAIME ISAZA CADAVID.</t>
  </si>
  <si>
    <t>SUMINISTRO, RECARGA, COMPRA Y MANTENIMIENTO DE EQUIPOS EXTINTORES UBICADOS EN TODAS LAS INSTALACIONES DEL POLITECNICO COLOMBIANO JAIME ISAZA CADAVID.</t>
  </si>
  <si>
    <t>COMPRA DE MATERIALES, REACTIVOS Y SUMINISTROS PARA EL LABORATORIO DE TECNOLOGIA EN QUIMICA, AREA QUIMICA ANALITICA Y AREA ANALISIS INSTRUMENTAL, ADSCRITO AL PROGRAMA DE TECNOLOGIA EN QUIMICA INDUSTRIAL Y DE LABORATORIO, CENTRO DE LABORATORIOS Y EXPERIMENTACION DEL POLITECNICO COLOMBIANO JAIME ISAZA CADAVID.</t>
  </si>
  <si>
    <t>COMPRA DE INSUMOS DE LABORATORIO PARA EL DESARROLLO DE ACTIVIDADES DE INVESTIGACION EN EL GRUPO FITOTECNIA TROPICAL DESDE LA FORMULACION DEL PROYECTO DE INVESTIGACION GOTA DE TOMATE DE ARBOL EN DESARROLLO DE LA CONVOCATORIA INTERNA DE INVESTIGACION 2021, Y DE ACUERDO CON LAS ESPECIFICACIONES TECNICAS CONTENIDAS EN ESTE DOCUMENTO.</t>
  </si>
  <si>
    <t>COMPRA DE REACTIVOS PARA BIOLOGIA MOLECULAR PARA EL DESARROLLO DE ACTIVIDADES DE INVESTIGACION EN EL GRUPO FITOTECNIA TROPICAL DESDE LA FORMULACION DEL PROYECTO DE INVESTIGACION EXPRESION DE GENES DE DEFENSA EN PLANTAS EN DESARROLLO DE LA CONVOCATORIA INTERNA DE INVESTIGACION 2021, Y DE ACUERDO CON LAS ESPECIFICACIONES TECNICAS CONTENIDAS EN ESTE DOCUMENTO.</t>
  </si>
  <si>
    <t>ADQUISICION MATERIAL BIBLIOGRAFICO SEDE MEDELLIN 68 LIBROS DE LA EDITORIAL TRILLAS.</t>
  </si>
  <si>
    <t>ADQUISICION MATERIAL BIBLIOGRAFICO SEDE MEDELLIN 70 LIBROS DE LA EDITORIAL MCGRAWHILL.</t>
  </si>
  <si>
    <t>ADQUISICION MATERIAL BIBLIOGRAFICO SEDE MEDELLIN 76 LIBROS DE LA EDITORIAL NORIEGA.</t>
  </si>
  <si>
    <t>ADQUISICION MATERIAL BIBLIOGRAFICO SEDE MEDELLIN 62 LIBROS DE LA EDITORIAL DIAZ DE SANTOS.</t>
  </si>
  <si>
    <t>ADQUISICION MATERIAL BIBLIOGRAFICO SEDE MEDELLIN 103 LIBROS DE LA EDITORIAL ECOE.</t>
  </si>
  <si>
    <t>ADQUISICION MATERIAL BIBLIOGRAFICO SEDE MEDELLIN 58 LIBROS DE LA EDITORIAL ALFAOMEGA.</t>
  </si>
  <si>
    <t>ADQUISICION MATERIAL BIBLIOGRAFICO SEDE MEDELLIN 66 LIBROS DE LA EDITORIAL EDICIONES DE LA U.</t>
  </si>
  <si>
    <t>COMPRA DE LIBROS PARA FUNDAMENTACION TEORICA DEL PROYECTO DE INVESTIGACION DIRECCION DE LA FORMACION PERMANENTE EN EL DEPORTE QUE PERMITAN LA REALIZACION DE CONFERENCIAS, ARTICULOS, CAPITULOS DE LIBRO Y LIBRO RESULTADO DEL PROCESO, A LA VEZ, QUE SE NUTREN LAS REFERENCIAS TEORICAS PARA ASIGNATURAS COMO PRACTICA PROFESIONAL, SEMINARIO DE PROYECCION PROFESIONAL, DIDACTICA DEL DEPORTE, ADMINISTRACION DEPORTIVA, FUTBOL, FORMULACION DE PROYECTOS, ESTRATEGIAS DIDACTICAS APLICADAS AL DEPORTE FORMATIVO, DESARROLLO DE HABILIDADES GERENCIALES, GERENCIA DE SERVICIOS DEPORTIVOS Y RECREATIVOS, GERENCIA DEL TALENTO HUMANO, GERENCIA DE PROYECTOS DEPORTIVOS Y RECREATIVO, PERTENECIENTES A LOS PREGRADOS Y POSGRADOS EN LA FACULTAD DE EDUCACION FISICA, RECREACION Y DEPORTE DEL POLITECNICO COLOMBIANO JAIME ISAZA CADAVID.</t>
  </si>
  <si>
    <t>COMPRA DE UN DETECTOR DE INDICE DE REFRACCION, ESPECTROMETRO DE FLUORESCENCIA Y CUATRO COLUMNAS CROMATOGRAFICAS PARA EL LABORATORIO DE TECNOLOGIA EN QUIMICA, AREA QUIMICA ANALITICA Y AREA ANALISIS INSTRUMENTAL, ADSCRITO AL PROGRAMA DE TECNOLOGIA EN QUIMICA INDUSTRIAL Y DE LABORATORIO, CENTRO DE LABORATORIOS Y EXPERIMENTACION DEL POLITECNICO COLOMBIANO JAIME ISAZA CADAVID.</t>
  </si>
  <si>
    <t>ADQUISICION DE INSUMOS Y MATERIALES PARA EL DESARROLLO DE MEDIOS, TOMA DE MUESTRAS, CULTIVO Y DESARROLLO EMBRIONARIO PARA EL PROYECTO EVALUACION DE LA CAPACIDAD FECUNDANTE DEL ESPERMATOZOIDE DE HERPAILURUS YAGOUAROUNDI EN OVOCITO DE FELIS SILVESTRIS CATUS DEL GRUPO DE INVESTIGACION EN BIOTECNOLOGIA ANIMAL  GIBA DE LA FACULTAD DE CIENCIAS AGRARIAS, DE ACUERDO CON LAS ESPECIFICACIONES TECNICAS DESCRITAS EN ESTE DOCUMENTO</t>
  </si>
  <si>
    <t>SUMINISTRO DE DOTACION DE SILLAS ALCATRAZ PARA ZONAS DE ESTUDIO EN LA SEDE POBLADO DEL POLITECNICO COLOMBIANO JAIME ISAZA CADAVID.</t>
  </si>
  <si>
    <t>ADQUISICION DE REACTIVOS, MATERIALES Y SUMINISTROS REQUERIDOS PARA REALIZAR ACTIVIDADES EN LOS PROYECTOS DE INVESTIGACION EVALUACION DE TRES METODOLOGIAS DE INSERCION DE BACTERIAS ENDOFITAS CON CAPACIDAD ANTAGONISTA CONTRA FUSARIUM OXYSPORUM F. SP. CUBENSE RAZA 1 FOCR1 EN PLANTAS DE BANANO EVALUACION IN VITRO DE CONSORCIOS DE BACTERIAS ENDOFITAS CONTRA FUSARIUM OXYSPORUM F. SP. CUBENSE RAZA 1 FOC R1, MONTAJE DE UN SISTEMA BIORREMEDIADOR IN VITRO BASADO EN LA BIOESTIMULACION Y EN EL</t>
  </si>
  <si>
    <t>ADQUISICION DE UN SISTEMA DE MANTAS DE CALEFACCION DE DIEZ PUESTOS CON CONTROL DIGITAL INDIVIDUAL, EN EL MARCO DE LOS PROYECTOS DE INVESTIGACION ACTIVOS DEL GRUPO DE INVESTIGACION CAMER, EN DESARROLLO DE LA CONVOCATORIA AÑOS 2019 Y 2021 Y DE ACUERDO CON LAS ESPECIFICACIONES CONTENIDAS EN ESTE DOCUMENTO.</t>
  </si>
  <si>
    <t>ADQUISICION DE DOS BAÑOS DE RECIRCULACION, CON CAPACIDAD DE ENFRIAMIENTO Y REGULACION DE TEMPERATURA DE 5C  35 C  PRECISION 0.3C, CON UN VOLUMEN DE 6 L, CAPACIDAD DE BOMBEO DE 1016 LMIN CON CONTROLADOR DE TEMPERATURA ALARMA DE FLUJO Y TEMPERATURA, EN EL MARCO DE LOS PROYECTOS INVESTIGACION ACTIVOS DEL GRUPO DE INVESTIGACION CAMER, EN DESARROLLO DE LA CONVOCATORIA 2019 Y 2021 Y DE ACUERDO CON LAS ESPECIFICACIONES CONTENIDAS EN ESTE DOCUMENTO</t>
  </si>
  <si>
    <t>ADQUISICION DE EQUIPOS DE LABORATORIO PARA EL DESARROLLO Y EJECUCION DE LAS PRACTICAS PROGRAMADAS EN EL LABORATORIO DE AGRIMENSURA DEL CENTRO DE LABORATORIOS Y EXPERIMENTACION DEL POLITECNICO COLOMBIANO JAIME ISAZA CADAVID</t>
  </si>
  <si>
    <t>SUMINISTRO DE MUEBLES PARA LA OFICINA DE LA RECTORIA DEL POLITECNICO COLOMBIANO JAIME ISAZA CADAVID</t>
  </si>
  <si>
    <t>ADQUISICION DE EQUIPO BALANZA ANALITICA, PARA EL DESARROLLO Y EJECUCION DE LAS PRACTICAS PROGRAMADAS EN EL LABORATORIO DE SALUD E HIGIENE OCUPACIONAL EN EL CENTRO DE LABORATORIOS Y EXPERIMENTACION DEL POLITECNICO COLOMBIANO JAIME ISAZA CADAVID</t>
  </si>
  <si>
    <t>COMPRA DE EQUIPOS PARA EL FORTALECIMIENTO DEL COMPONENTE DE BUENAS PRACTICAS DE MANUFACTURA DE LAS UNIDADES PRODUCTIVAS BENEFICIADAS EN EL CORREGIMIENTO SAN SEBASTIAN DE PALMITAS DEL CONTRATO INTERADMINISTRATIVO N4600091427 DE 2021</t>
  </si>
  <si>
    <t>ADQUISICION DE UN TERMOMETRO DE PUNZON Y UNA BALANZA ANALITICA PARA PROYECTOS DE INVESTIGACION DEL GRUPO SISTEMAS AGRARIOS SOSTENIBLES  SAS, EFECTO DE HONGOS MICORRIZICOS NATIVOS Y COMERCIALES EN PLANTULAS DE TAMARINDO TAMARINDUS INDICA L., DEL OCCIDENTE CERCANO ANTIOQUEÑO Y  EVALUACION DE TRES METODOS DE MANEJO DE CARYEDON SERRATUS EN TAMARINDO TAMARINDUS...</t>
  </si>
  <si>
    <t>ADQUISICION DE EQUIPOS DE LABORATORIO PARA EL DESARROLLO Y EJECUCION DE LAS PRACTICAS PROGRAMADAS EN EL LABORATORIO DE BIOLOGIA Y MICROBIOLOGIA EN EL CENTRO DE LABORATORIOS EXPERIMENTACION DEL POLITECNICO COLOMBIANO JAIME ISAZA CADAVID</t>
  </si>
  <si>
    <t>ADQUISICION DE REACTIVOS E INSUMOS PARA EL DESARROLLO Y EJECUCION DE LAS PRACTICAS PROGRAMADAS EN EL LABORATORIO DE BIOLOGIA Y MICROBIOLOGIA DEL POLITECNICO COLOMBIANO JAIME ISAZA CADAVID</t>
  </si>
  <si>
    <t>SUMINISTRO DE ELEMENTOS CORRESPONDIENTES A LA DOTACION DEL PERSONAL DE SERVICIOS GENERALES DOTACION UNIFORMES DEL POLITECNICO COLOMBIANO JAIME ISAZA CADAVID.</t>
  </si>
  <si>
    <t>ADQUISICION DE EQUIPOS DE LABORATORIO PARA EL DESARROLLO Y EJECUCION DE LAS PRACTICAS PROGRAMADAS EN EL LABORATORIO DE SUELOS Y TEJIDOS VEGETALES, ANATOMIA ANIMAL Y GENETICA, DEL CENTRO DE LABORATORIOS Y EXPERIMENTACION DEL POLITECNICO COLOMBIANO JAIME ISAZA CADAVID</t>
  </si>
  <si>
    <t>COMPRA DE INSUMOS, MAQUINARIA Y EQUIPOS PARA EL COMPONENTE DE BUENAS PRACTICAS AGRICOLAS Y BUENAS PRACTICAS GANADERAS PARA FORTALECIMIENTO DE LAS UNIDADES PRODUCTIVAS BENEFICIADAS EN EL CORREGIMIENTO SAN SEBASTIAN DE PALMITAS DEL CONTRATO INTERADMINISTRATIVO N4600091427 DE 2021</t>
  </si>
  <si>
    <t>ADQUISICION DE BIENES MATERIALES PARA LA EJECUCION DEL PROYECTO IMPLEMENTACION Y EVALUACION TECNICOECONOMICA EN SISTEMAS DE RECIRCULACION ACUAPONICOAPLICADA EN CULTIVOS DE LECHUGA LACTUCA SATIVA, L E INCUBACION CON OVAS DE TILAPIA ROJA OREOCHROMIS SP EN LA GRANJA JOHN JAIRO GONZALEZ TORRES DEL POLITECNICO COLOMBIANO JAIME ISAZA CADAVID.</t>
  </si>
  <si>
    <t>COMPRA E INSTALACION DE DESTILADOR DE AGUA PARA ACTIVIDADES DE EXPERIMENTACION EN EL GRUPO FITOTECNIA TROPICAL DESDE LA FORMULACION DEL PROYECTO DE INVESTIGACION GOTA DE TOMATE DE ARBOL EN DESARROLLO DE LA CONVOCATORIA INTERNA DE INVESTIGACION 2021, Y DE ACUERDO CON LAS ESPECIFICACIONES TECNICAS CONTENIDAS EN ESTE DOCUMENTO</t>
  </si>
  <si>
    <t>ADQUISICION DE EQUIPO VELOMETRO MULTIPARAMETRO DIGITAL, PARA EL DESARROLLO Y EJECUCION DE LAS PRACTICAS PROGRAMADAS EN EL LABORATORIO DE SALUD E HIGIENE OCUPACIONAL EN EL CENTRO DE LABORATORIOS Y EXPERIMENTACION DEL POLITECNICO COLOMBIANO JAIME ISAZA CADAVID</t>
  </si>
  <si>
    <t>SUMINISTRO POR DEMANDA DE PAPELERIA, UTILES Y ARTICULOS DE OFICINA REQUERIDOS PARA APOYAR LA GESTION DEL POLITECNICO COLOMBIANO JAIME ISAZA CADAVID EN TODAS SUS DEPENDENCIAS</t>
  </si>
  <si>
    <t>ADQUISICION DE REACTIVOS E INSUMOS PARA EL DESARROLLO Y EJECUCION DE LAS PRACTICAS PROGRAMADAS EN EL LABORATORIO DE BIOTECNOLOGIA VEGETAL DEL POLITECNICO COLOMBIANO JAIME ISAZA CADAVID.</t>
  </si>
  <si>
    <t>ADQUISICION DE EQUIPOS DE LABORATORIO PARA EL DESARROLLO Y EJECUCION DE LAS PRACTICAS PROGRAMADAS EN EL LABORATORIO DE BIOTECNOLOGIA VEGETAL DEL POLITECNICO COLOMBIANO JAIME ISAZA CADAVID</t>
  </si>
  <si>
    <t>SUMINISTRO DE INSUMOS DE FERRETERIA PARA MANTENIMIENTO Y REPARACIONES LOCATIVAS EN LAS INSTALACIONES DE LAS DIFERENTES SEDES DEL POLITECNICO COLOMBIANO JAIME ISAZA CADAVID</t>
  </si>
  <si>
    <t>ADQUISICION DE PARLANTES TIPO CABINA CON BASE Y MICROFONO PARA EL POLITECNICO COLOMBIANO JAIME ISAZA CADAVID  SEDE POBLADO</t>
  </si>
  <si>
    <t>ADQUISICION DE UN SOFTWARE PARA EL MANEJO DE INFORMACION GEORREFERENCIADA Y SIG, TIPO SUITE EDUCATIVO CON POSIBILIDAD DE HASTA 500 LICENCIAS ACADEMICAS Y 10 ADMINISTRATIVAS, CON SOPORTE PARA ESTUDIANTES CON VIGENCIA DE OPERACION POR DOS AÑOS</t>
  </si>
  <si>
    <t>COMPRA DE INSUMOS DE LABORATORIO, ESPECIFICAMENTE MEDIOS DE CULTIVO PARA EL DESARROLLO DE LA ACTIVIDAD DE INVESTIGACION, DOCENCIA Y EXTENSION DEL LABORATORIO DE UNIDAD DE BIOPROSPECCION REGIONAL UBR DEL POLITECNICO COLOMBIANO JAIME ISAZA CADAVID</t>
  </si>
  <si>
    <t>ADQUISICION DE VIRUTA DE MADERA PARA LAS GRANJAS DEL POLITECNICO COLOMBIANO JAIME ISAZA CADAVID.</t>
  </si>
  <si>
    <t>ADQUISICION DE INSUMOS, REACTIVOS Y VIDRIERIA, PARA EL DESARROLLO Y EJECUCION DE LAS PRACTICAS PROGRAMADAS EN EL LABORATORIO DE BIOQUIMICA Y NUTRICION, DEL CENTRO DE LABORATORIOS Y EXPERIMENTACION DEL POLITECNICO COLOMBIANO JAIME ISAZA CADAVID.</t>
  </si>
  <si>
    <t>ADQUISICION E INSTALACION DE CORTINAS SCREEN TIPO PANEL JAPONES PARA LAS AULAS DE DIBUJO UBICADAS EN EL BLOQUE B24AULAS 110, 102, 109 Y EN EL BLOQUE B32AULA 101A, DEL CENTRO DE LABORATORIOS Y EXPERIMENTACION DEL POLITECNICO COLOMBIANO JAIME ISAZA CADAVID</t>
  </si>
  <si>
    <t>SUMINISTRO DE INSUMOS AGROPECUARIOS PARA LAS GRANJAS DEL POLITECNICO COLOMBIANO JAIME ISAZA CADAVID</t>
  </si>
  <si>
    <t>COMPRA DE DOTACION DE MOBILIARIO, PARA LABORATORIO DE BOTANICA ADSCRITO AL CENTRO DE LABORATORIOS Y EXPERIMENTACION DEL POLITECNICO COLOMBIANO JAIME ISAZA CADAVID</t>
  </si>
  <si>
    <t>ADQUISICION DE EQUIPO DETECTOR DE BARRAS DE REFUERZO EN CONCRETO, PARA EL DESARROLLO Y EJECUCION DE LAS PRACTICAS PROGRAMADAS EN EL LABORATORIO DE SUELOS PAVIMENTOS Y CONCRETOS EN EL CENTRO DE LABORATORIOS Y EXPERIMENTACION DEL POLITECNICO COLOMBIANO JAIME ISAZA CADAVID.</t>
  </si>
  <si>
    <t>ADQUISICION DE EQUIPOS DE VIDEO Y FOTOGRAFIA PARA EL DESARROLLO DEL PROYECTO DE INVESTIGACION MODELO COMUNICATIVO TRANSMEDIA PARA LA TRANSFERENCIA DE CONOCIMIENTOS GENERADOS EN EL PROYECTO ARCAL RLA7023, ADSCRITO AL GRUPO DE INVESTIGACION ENFOCAR DE LA FACULTAD DE COMUNICACION AUDIOVISUAL Y DE ACUERDO CON LAS ESPECIFICACIONES TECNICAS</t>
  </si>
  <si>
    <t>ADQUISICION DE SUMINISTROS Y EQUIPOS PARA EL DESARROLLO Y EJECUCION DE LAS PRACTICAS PROGRAMADAS EN EL LABORATORIO DE HORMIGON Y MECANICA DE SUELOS, DEL POLITECNICO COLOMBIANO JAIME ISAZA CADAVID, DEL CENTRO REGIONAL ORIENTE.</t>
  </si>
  <si>
    <t>ADQUISICION DE REACTIVOS E INSUMOS PARA EL DESARROLLO Y EJECUCION DE LAS PRACTICAS PROGRAMADAS EN EL LABORATORIO DE SUELOS Y TEJIDOS VEGETALES, ANATOMIA Y GENETICA DEL POLITECNICO COLOMBIANO JAIME ISAZA CADAVID.</t>
  </si>
  <si>
    <t>ADQUISICION DE UN MEDIDOR DE CO2  DIOXIDO DE CARBONO ARANET 4 QUE TRABAJE BAJO EL METODO DE OXIDACION CATALITICA PARA EL ANALISIS DE MUESTRAS MICROBIOLOGICAS TOMADAS EN AIRE OCUPACIONAL, PARA EL PROYECTO DE INVESTIGACION SINDROME DEL EDIFICIO ENFERMO APUNTES PARA UN PROYECTO NORMATIVO, ADSCRITO AL GRUPO DE INVESTIGACION GHYGAM DE LA FACULTAD DE INGENIERIAS</t>
  </si>
  <si>
    <t>ADQUISICION DE EQUIPOS DE COMPUTO</t>
  </si>
  <si>
    <t>COMPRA DE MATERIALES Y REACTIVOS PARA EL LABORATORIO DE SANIDAD VEGETAL, ADSCRITO AL FACULTAD DE CIENCIAS AGRARIAS DEL POLITECNICO COLOMBIANO JAIME ISAZA CADAVID</t>
  </si>
  <si>
    <t>ADQUISICION DE PANTALLAS DE TV DE 55PARA EL CENTRO REGIONAL URABA APARTADO Y EL CENTRO REGIONAL ORIENTERIONEGRO.</t>
  </si>
  <si>
    <t>SUMINISTRO DE SILLAS UNIVERSITARIAS PARA DOTACION DE AULAS EN EL POLITECNICO COLOMBIANO JAIME ISAZA CADAVID</t>
  </si>
  <si>
    <t>SUMINISTRO DE TABLEROS PARA DOTACION DE AULAS EN EL POLITECNICO COLOMBIANO JAIME ISAZA CADAVID</t>
  </si>
  <si>
    <t>ADQUISICION DE UN MEDIDOR DE PH, UN CONJUNTO DE PIPETAS Y UN ESTEREOMICROSCOPIO, PARA EL DESARROLLO DE MEDIOS, TOMA DE MUESTRAS, CULTIVO Y DESARROLLO EMBRIONARIO DE LOS PROYECTOS DE INVESTIGACION EVALUACION DE LA CAPACIDAD FECUNDANTE DEL ESPERMATOZOIDE DE HERPAILURUS YAGOUAROUNDI EN OVOCITO DE FELIS SILVESTRIS CATUS Y EVALUACION DE DIFERENTES FUENTES PROTEICAS</t>
  </si>
  <si>
    <t>ADQUISICION DE EQUIPOS PARA EL DESARROLLO Y EJECUCION DE LAS PRACTICAS PROGRAMADAS EN LOS LABORATORIOS DE BIOQUIMICA, NUTRICION Y LABORATORIO DE QUIMICA DEL POLITECNICO COLOMBIANO JAIME ISAZA CADAVID.</t>
  </si>
  <si>
    <t>ADQUISICION DE MATERIALES E INSUMOS PARA LA PREVENCION Y MITIGACION DEL COVID19 EN LAS DISTINTAS SEDES DEL POLITECNICO COLOMBIANO JAIME ISAZA CADAVID</t>
  </si>
  <si>
    <t>ADQUISICION DE MONITOR DE 34 CON IPS HDR WFHD</t>
  </si>
  <si>
    <t>SUMINISTRO DE UNIFORMES PARA LOS DEPORTISTAS DEL CLUB DEPORTIVO DEL POLITECNICO COLOMBIANO JAIME ISAZA CADAVID, PARA SU PARTICIPACION EN TORNEOS DEPARTAMENTALES</t>
  </si>
  <si>
    <t>ADQUISICION DE PAPELERIA CON MEMBRETE PARA CERTIFICADOS ACADEMICOS DEL POLITECNICO COLOMBIANO JAIME ISAZA CADAVID</t>
  </si>
  <si>
    <t>ADQUISICION DE MAIN BOARD CONTROL Y VALVULA SOLENOIDE PARA EQUIPO MEDIDOR DE AIRE AMBIENTE MARCA BGI REFERENCIA PQ200</t>
  </si>
  <si>
    <t>ADQUISICION DE UN EQUIPO PROCESADOR ULTRASONICO PARA LA SONICACION DE PEQUEÑAS Y MEDIANAS MUESTRAS AGRICOLAS Y HOMOGENIZACION DE MUESTRAS COMO EMULSIONANTES, DISPERSANTES, DISOLUCIONES Y LA RUPTURA CELULAR PARA EL DESARROLLO DE ACTIVIDADES DE PROYECTOS DE INVESTIGACION, ADSCRITOS AL GRUPO DE INVESTIGACION CAMER.</t>
  </si>
  <si>
    <t>ADQUISICION DE REACTIVOS, MATERIALES Y SUMINISTROS, PARA LOS PROYECTOS DE INVESTIGACION ACTIVOS DEL GRUPO CAMER, EN DESARROLLO DE LA CONVOCATORIA DE INVESTIGACION MENOR CUANTIA, 2019 Y 2021, DE ACUERDO CON LAS ESPECIFICACIONES TECNICAS CONTENIDAS EN ESTE DOCUMENTO PARA EL DESARROLLO DE ACTIVIDADES CIENTIFICAS DE PROYECTOS DE INVESTIGACION.</t>
  </si>
  <si>
    <t>COMPRA DE INSUMOS DE PHMETROS DE LABORATORIO DE TECNOLOGIA EN QUIMICA Y LABORATORIO AMBIENTAL EN GESTION SOSTENIBLE DEL RECURSO HIDRICO, LOS CUALES SE ENCUENTRAN UBICADOS EN EL CENTRO DE LABORATORIOS Y EXPERIMENTACION DEL POLITECNICO COLOMBIANO JAIME ISAZA CADAVID.</t>
  </si>
  <si>
    <t>COMPRA DE GAS ACETILENO GRADO ABSORCION ATOMICA PARA EL LABORATORIO DE TECNOLOGIA EN QUIMICA, AREA QUIMICA ANALITICA Y AREA ANALISIS INSTRUMENTAL, ADSCRITO AL CENTRO DE LABORATORIOS Y EXPERIMENTACION DEL POLITECNICO COLOMBIANO JAIME ISAZA CADAVID.</t>
  </si>
  <si>
    <t>SUMINISTRO DE TIQUETES AEREOS PARA DIFERENTES DESTINOS REGIONALES, NACIONALES E INTERNACIONALES PARA TODA LA COMUNIDAD DEL POLITECNICO COLOMBIANO JAIME ISAZA CADAVID.</t>
  </si>
  <si>
    <t>ADQUISICION DE IMPLEMENTACION DEPORTIVA PARA ATENDER NECESIDADES DE LOS PROGRAMAS ACADEMICOS DE LA FACULTAD DE EDUCACION FISICA RECREACION Y DEPORTE Y EL CLUB DEPORTIVO.</t>
  </si>
  <si>
    <t>SUMINISTRO DE ALIMENTOS CONCENTRADOS PARA LAS GRANJAS DEL POLITECNICO COLOMBIANO JAIME ISAZA CADAVID.</t>
  </si>
  <si>
    <t>SUMINISTRO DE COMBUSTIBLE PARA LOS VEHICULOS O EQUIPOS QUE ASI LO REQUIERAN EN EL POLITECNICO COLOMBIANO JAIME ISAZA CADAVID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</si>
</sst>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 #,##0.00_-;\-&quot;$&quot;\ * #,##0.00_-;_-&quot;$&quot;\ * &quot;-&quot;??_-;_-@_-"/>
    <numFmt numFmtId="164" formatCode="_-&quot;$&quot;\ * #,##0_-;\-&quot;$&quot;\ * #,##0_-;_-&quot;$&quot;\ * &quot;-&quot;??_-;_-@_-"/>
  </numFmts>
  <fonts count="3" x14ac:knownFonts="1">
    <font>
      <sz val="11"/>
      <name val="Calibri"/>
      <family val="2"/>
    </font>
    <font>
      <sz val="11"/>
      <name val="Calibri"/>
      <family val="2"/>
    </font>
    <font>
      <b/>
      <sz val="11"/>
      <name val="Calibri"/>
      <family val="2"/>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2">
    <xf numFmtId="0" fontId="0" fillId="0" borderId="0" xfId="0"/>
    <xf numFmtId="0" fontId="2" fillId="0" borderId="0" xfId="0" applyFont="1" applyFill="1" applyBorder="1" applyAlignment="1">
      <alignment horizontal="center" wrapText="1"/>
    </xf>
    <xf numFmtId="0" fontId="2" fillId="2" borderId="0" xfId="0" applyFont="1" applyFill="1" applyBorder="1" applyAlignment="1">
      <alignment horizontal="center" wrapText="1"/>
    </xf>
    <xf numFmtId="0" fontId="2" fillId="0" borderId="0" xfId="0" applyFont="1" applyFill="1" applyBorder="1" applyAlignment="1">
      <alignment horizontal="center"/>
    </xf>
    <xf numFmtId="0" fontId="1" fillId="0" borderId="0" xfId="0" applyFont="1" applyFill="1" applyBorder="1" applyAlignment="1">
      <alignment horizontal="center"/>
    </xf>
    <xf numFmtId="164" fontId="1" fillId="0" borderId="0" xfId="1" applyNumberFormat="1" applyFont="1" applyFill="1" applyBorder="1" applyAlignment="1">
      <alignment horizontal="left"/>
    </xf>
    <xf numFmtId="0" fontId="0" fillId="0" borderId="0" xfId="0" applyFont="1" applyFill="1" applyBorder="1"/>
    <xf numFmtId="9" fontId="0" fillId="0" borderId="0" xfId="2" applyFont="1" applyFill="1" applyBorder="1"/>
    <xf numFmtId="164" fontId="0" fillId="0" borderId="0" xfId="0" applyNumberFormat="1" applyFont="1" applyFill="1" applyBorder="1"/>
    <xf numFmtId="0" fontId="1" fillId="0" borderId="0" xfId="0" applyFont="1" applyFill="1" applyBorder="1" applyAlignment="1">
      <alignment horizontal="left" wrapText="1"/>
    </xf>
    <xf numFmtId="14" fontId="0" fillId="0" borderId="0" xfId="0" applyNumberFormat="1" applyFont="1" applyFill="1" applyBorder="1"/>
    <xf numFmtId="2" fontId="0" fillId="0" borderId="0" xfId="0" applyNumberFormat="1" applyFont="1" applyFill="1" applyBorder="1"/>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0"/>
  <sheetViews>
    <sheetView tabSelected="1" workbookViewId="0">
      <selection activeCell="D2" sqref="D2"/>
    </sheetView>
  </sheetViews>
  <sheetFormatPr baseColWidth="10" defaultRowHeight="15" x14ac:dyDescent="0.25"/>
  <cols>
    <col min="1" max="1" width="11.42578125" style="6"/>
    <col min="2" max="2" width="76.85546875" style="6" customWidth="1"/>
    <col min="3" max="3" width="15.5703125" style="6" bestFit="1" customWidth="1"/>
    <col min="4" max="4" width="12.85546875" style="6" customWidth="1"/>
    <col min="5" max="5" width="15.140625" style="6" customWidth="1"/>
    <col min="6" max="6" width="7.7109375" style="6" hidden="1" customWidth="1"/>
    <col min="7" max="7" width="10.140625" style="6" customWidth="1"/>
    <col min="8" max="8" width="3.42578125" style="6" hidden="1" customWidth="1"/>
    <col min="9" max="9" width="18.85546875" style="6" customWidth="1"/>
    <col min="10" max="16384" width="11.42578125" style="6"/>
  </cols>
  <sheetData>
    <row r="1" spans="1:9" s="3" customFormat="1" ht="30" x14ac:dyDescent="0.25">
      <c r="A1" s="1" t="s">
        <v>0</v>
      </c>
      <c r="B1" s="1" t="s">
        <v>1</v>
      </c>
      <c r="C1" s="1" t="s">
        <v>2</v>
      </c>
      <c r="D1" s="1" t="s">
        <v>3</v>
      </c>
      <c r="E1" s="1" t="s">
        <v>4</v>
      </c>
      <c r="F1" s="2" t="s">
        <v>5</v>
      </c>
      <c r="G1" s="1" t="s">
        <v>6</v>
      </c>
      <c r="I1" s="1" t="s">
        <v>7</v>
      </c>
    </row>
    <row r="2" spans="1:9" ht="75" customHeight="1" x14ac:dyDescent="0.25">
      <c r="A2" s="4">
        <v>950009</v>
      </c>
      <c r="B2" s="9" t="s">
        <v>25</v>
      </c>
      <c r="C2" s="5">
        <v>29651851</v>
      </c>
      <c r="D2" s="10">
        <v>44578</v>
      </c>
      <c r="E2" s="10">
        <v>44713</v>
      </c>
      <c r="F2" s="6">
        <v>135</v>
      </c>
      <c r="G2" s="7">
        <f ca="1">IF((TODAY()-D2)/F2&gt;1, 1,(TODAY()-D2)/F2)</f>
        <v>1</v>
      </c>
      <c r="H2" s="6">
        <v>1</v>
      </c>
      <c r="I2" s="8">
        <f ca="1">+C2-(C2*G2)</f>
        <v>0</v>
      </c>
    </row>
    <row r="3" spans="1:9" ht="90" customHeight="1" x14ac:dyDescent="0.25">
      <c r="A3" s="4">
        <v>950008</v>
      </c>
      <c r="B3" s="9" t="s">
        <v>26</v>
      </c>
      <c r="C3" s="5">
        <v>14031754</v>
      </c>
      <c r="D3" s="10">
        <v>44578</v>
      </c>
      <c r="E3" s="10">
        <v>44908</v>
      </c>
      <c r="F3" s="6">
        <v>330</v>
      </c>
      <c r="G3" s="7">
        <f ca="1">IF((TODAY()-D3)/F3&gt;1, 1,(TODAY()-D3)/F3)</f>
        <v>1</v>
      </c>
      <c r="H3" s="6">
        <v>1</v>
      </c>
      <c r="I3" s="8">
        <f ca="1">+C3-(C3*G3)</f>
        <v>0</v>
      </c>
    </row>
    <row r="4" spans="1:9" ht="60" customHeight="1" x14ac:dyDescent="0.25">
      <c r="A4" s="4">
        <v>950012</v>
      </c>
      <c r="B4" s="9" t="s">
        <v>22</v>
      </c>
      <c r="C4" s="5">
        <v>28072000</v>
      </c>
      <c r="D4" s="10">
        <v>44581</v>
      </c>
      <c r="E4" s="10">
        <v>44911</v>
      </c>
      <c r="F4" s="6">
        <v>330</v>
      </c>
      <c r="G4" s="7">
        <f ca="1">IF((TODAY()-D4)/F4&gt;1, 1,(TODAY()-D4)/F4)</f>
        <v>1</v>
      </c>
      <c r="H4" s="6">
        <v>1</v>
      </c>
      <c r="I4" s="8">
        <f ca="1">+C4-(C4*G4)</f>
        <v>0</v>
      </c>
    </row>
    <row r="5" spans="1:9" ht="90" customHeight="1" x14ac:dyDescent="0.25">
      <c r="A5" s="4">
        <v>950011</v>
      </c>
      <c r="B5" s="9" t="s">
        <v>23</v>
      </c>
      <c r="C5" s="5">
        <v>37662067</v>
      </c>
      <c r="D5" s="10">
        <v>44581</v>
      </c>
      <c r="E5" s="10">
        <v>45011</v>
      </c>
      <c r="F5" s="6">
        <v>430</v>
      </c>
      <c r="G5" s="7">
        <f ca="1">IF((TODAY()-D5)/F5&gt;1, 1,(TODAY()-D5)/F5)</f>
        <v>0.78372093023255818</v>
      </c>
      <c r="H5" s="6">
        <v>1</v>
      </c>
      <c r="I5" s="8">
        <f ca="1">+C5-(C5*G5)</f>
        <v>8145516.8162790686</v>
      </c>
    </row>
    <row r="6" spans="1:9" ht="60" customHeight="1" x14ac:dyDescent="0.25">
      <c r="A6" s="4">
        <v>950010</v>
      </c>
      <c r="B6" s="9" t="s">
        <v>24</v>
      </c>
      <c r="C6" s="5">
        <v>15972000</v>
      </c>
      <c r="D6" s="10">
        <v>44581</v>
      </c>
      <c r="E6" s="10">
        <v>44611</v>
      </c>
      <c r="F6" s="6">
        <v>30</v>
      </c>
      <c r="G6" s="7">
        <f ca="1">IF((TODAY()-D6)/F6&gt;1, 1,(TODAY()-D6)/F6)</f>
        <v>1</v>
      </c>
      <c r="H6" s="6">
        <v>1</v>
      </c>
      <c r="I6" s="8">
        <f ca="1">+C6-(C6*G6)</f>
        <v>0</v>
      </c>
    </row>
    <row r="7" spans="1:9" ht="90" customHeight="1" x14ac:dyDescent="0.25">
      <c r="A7" s="4">
        <v>52621</v>
      </c>
      <c r="B7" s="6" t="s">
        <v>57</v>
      </c>
      <c r="C7" s="5">
        <v>13876224</v>
      </c>
      <c r="D7" s="10">
        <v>44586</v>
      </c>
      <c r="E7" s="10">
        <v>44676</v>
      </c>
      <c r="F7" s="6">
        <v>90</v>
      </c>
      <c r="G7" s="7">
        <f ca="1">IF((TODAY()-D7)/F7&gt;1, 1,(TODAY()-D7)/F7)</f>
        <v>1</v>
      </c>
      <c r="H7" s="6">
        <v>1</v>
      </c>
      <c r="I7" s="8">
        <f ca="1">+C7-(C7*G7)</f>
        <v>0</v>
      </c>
    </row>
    <row r="8" spans="1:9" ht="90" customHeight="1" x14ac:dyDescent="0.25">
      <c r="A8" s="4">
        <v>52620</v>
      </c>
      <c r="B8" s="6" t="s">
        <v>57</v>
      </c>
      <c r="C8" s="5">
        <v>13876224</v>
      </c>
      <c r="D8" s="10">
        <v>44586</v>
      </c>
      <c r="E8" s="10">
        <v>44676</v>
      </c>
      <c r="F8" s="6">
        <v>90</v>
      </c>
      <c r="G8" s="7">
        <f ca="1">IF((TODAY()-D8)/F8&gt;1, 1,(TODAY()-D8)/F8)</f>
        <v>1</v>
      </c>
      <c r="H8" s="6">
        <v>1</v>
      </c>
      <c r="I8" s="8">
        <f ca="1">+C8-(C8*G8)</f>
        <v>0</v>
      </c>
    </row>
    <row r="9" spans="1:9" ht="90" customHeight="1" x14ac:dyDescent="0.25">
      <c r="A9" s="4">
        <v>52618</v>
      </c>
      <c r="B9" s="6" t="s">
        <v>400</v>
      </c>
      <c r="C9" s="5">
        <v>22111708</v>
      </c>
      <c r="D9" s="10">
        <v>44586</v>
      </c>
      <c r="E9" s="10">
        <v>44706</v>
      </c>
      <c r="F9" s="6">
        <v>120</v>
      </c>
      <c r="G9" s="7">
        <f ca="1">IF((TODAY()-D9)/F9&gt;1, 1,(TODAY()-D9)/F9)</f>
        <v>1</v>
      </c>
      <c r="H9" s="6">
        <v>1</v>
      </c>
      <c r="I9" s="8">
        <f ca="1">+C9-(C9*G9)</f>
        <v>0</v>
      </c>
    </row>
    <row r="10" spans="1:9" ht="75" customHeight="1" x14ac:dyDescent="0.25">
      <c r="A10" s="4">
        <v>52608</v>
      </c>
      <c r="B10" s="6" t="s">
        <v>231</v>
      </c>
      <c r="C10" s="5">
        <v>18501632</v>
      </c>
      <c r="D10" s="10">
        <v>44586</v>
      </c>
      <c r="E10" s="10">
        <v>44706</v>
      </c>
      <c r="F10" s="6">
        <v>120</v>
      </c>
      <c r="G10" s="7">
        <f ca="1">IF((TODAY()-D10)/F10&gt;1, 1,(TODAY()-D10)/F10)</f>
        <v>1</v>
      </c>
      <c r="H10" s="6">
        <v>1</v>
      </c>
      <c r="I10" s="8">
        <f ca="1">+C10-(C10*G10)</f>
        <v>0</v>
      </c>
    </row>
    <row r="11" spans="1:9" ht="75" customHeight="1" x14ac:dyDescent="0.25">
      <c r="A11" s="4">
        <v>52607</v>
      </c>
      <c r="B11" s="6" t="s">
        <v>407</v>
      </c>
      <c r="C11" s="5">
        <v>13989040</v>
      </c>
      <c r="D11" s="10">
        <v>44586</v>
      </c>
      <c r="E11" s="10">
        <v>44706</v>
      </c>
      <c r="F11" s="6">
        <v>120</v>
      </c>
      <c r="G11" s="7">
        <f ca="1">IF((TODAY()-D11)/F11&gt;1, 1,(TODAY()-D11)/F11)</f>
        <v>1</v>
      </c>
      <c r="H11" s="6">
        <v>1</v>
      </c>
      <c r="I11" s="8">
        <f ca="1">+C11-(C11*G11)</f>
        <v>0</v>
      </c>
    </row>
    <row r="12" spans="1:9" x14ac:dyDescent="0.25">
      <c r="A12" s="4">
        <v>52604</v>
      </c>
      <c r="B12" s="6" t="s">
        <v>408</v>
      </c>
      <c r="C12" s="5">
        <v>18501632</v>
      </c>
      <c r="D12" s="10">
        <v>44586</v>
      </c>
      <c r="E12" s="10">
        <v>44706</v>
      </c>
      <c r="F12" s="6">
        <v>120</v>
      </c>
      <c r="G12" s="7">
        <f ca="1">IF((TODAY()-D12)/F12&gt;1, 1,(TODAY()-D12)/F12)</f>
        <v>1</v>
      </c>
      <c r="H12" s="6">
        <v>1</v>
      </c>
      <c r="I12" s="8">
        <f ca="1">+C12-(C12*G12)</f>
        <v>0</v>
      </c>
    </row>
    <row r="13" spans="1:9" x14ac:dyDescent="0.25">
      <c r="A13" s="4">
        <v>52617</v>
      </c>
      <c r="B13" s="6" t="s">
        <v>384</v>
      </c>
      <c r="C13" s="5">
        <v>18501632</v>
      </c>
      <c r="D13" s="10">
        <v>44587</v>
      </c>
      <c r="E13" s="10">
        <v>44707</v>
      </c>
      <c r="F13" s="6">
        <v>120</v>
      </c>
      <c r="G13" s="7">
        <f ca="1">IF((TODAY()-D13)/F13&gt;1, 1,(TODAY()-D13)/F13)</f>
        <v>1</v>
      </c>
      <c r="H13" s="6">
        <v>1</v>
      </c>
      <c r="I13" s="8">
        <f ca="1">+C13-(C13*G13)</f>
        <v>0</v>
      </c>
    </row>
    <row r="14" spans="1:9" x14ac:dyDescent="0.25">
      <c r="A14" s="4">
        <v>52616</v>
      </c>
      <c r="B14" s="6" t="s">
        <v>384</v>
      </c>
      <c r="C14" s="5">
        <v>18501632</v>
      </c>
      <c r="D14" s="10">
        <v>44587</v>
      </c>
      <c r="E14" s="10">
        <v>44707</v>
      </c>
      <c r="F14" s="6">
        <v>120</v>
      </c>
      <c r="G14" s="7">
        <f ca="1">IF((TODAY()-D14)/F14&gt;1, 1,(TODAY()-D14)/F14)</f>
        <v>1</v>
      </c>
      <c r="H14" s="6">
        <v>1</v>
      </c>
      <c r="I14" s="8">
        <f ca="1">+C14-(C14*G14)</f>
        <v>0</v>
      </c>
    </row>
    <row r="15" spans="1:9" ht="60" customHeight="1" x14ac:dyDescent="0.25">
      <c r="A15" s="4">
        <v>52644</v>
      </c>
      <c r="B15" s="6" t="s">
        <v>251</v>
      </c>
      <c r="C15" s="5">
        <v>7107336</v>
      </c>
      <c r="D15" s="10">
        <v>44588</v>
      </c>
      <c r="E15" s="10">
        <v>44678</v>
      </c>
      <c r="F15" s="6">
        <v>90</v>
      </c>
      <c r="G15" s="7">
        <f ca="1">IF((TODAY()-D15)/F15&gt;1, 1,(TODAY()-D15)/F15)</f>
        <v>1</v>
      </c>
      <c r="H15" s="6">
        <v>1</v>
      </c>
      <c r="I15" s="8">
        <f ca="1">+C15-(C15*G15)</f>
        <v>0</v>
      </c>
    </row>
    <row r="16" spans="1:9" x14ac:dyDescent="0.25">
      <c r="A16" s="4">
        <v>52643</v>
      </c>
      <c r="B16" s="6" t="s">
        <v>384</v>
      </c>
      <c r="C16" s="5">
        <v>18501632</v>
      </c>
      <c r="D16" s="10">
        <v>44588</v>
      </c>
      <c r="E16" s="10">
        <v>44708</v>
      </c>
      <c r="F16" s="6">
        <v>120</v>
      </c>
      <c r="G16" s="7">
        <f ca="1">IF((TODAY()-D16)/F16&gt;1, 1,(TODAY()-D16)/F16)</f>
        <v>1</v>
      </c>
      <c r="H16" s="6">
        <v>1</v>
      </c>
      <c r="I16" s="8">
        <f ca="1">+C16-(C16*G16)</f>
        <v>0</v>
      </c>
    </row>
    <row r="17" spans="1:9" x14ac:dyDescent="0.25">
      <c r="A17" s="4">
        <v>52622</v>
      </c>
      <c r="B17" s="6" t="s">
        <v>399</v>
      </c>
      <c r="C17" s="5">
        <v>8400000</v>
      </c>
      <c r="D17" s="10">
        <v>44588</v>
      </c>
      <c r="E17" s="10">
        <v>44708</v>
      </c>
      <c r="F17" s="6">
        <v>120</v>
      </c>
      <c r="G17" s="7">
        <f ca="1">IF((TODAY()-D17)/F17&gt;1, 1,(TODAY()-D17)/F17)</f>
        <v>1</v>
      </c>
      <c r="H17" s="6">
        <v>1</v>
      </c>
      <c r="I17" s="8">
        <f ca="1">+C17-(C17*G17)</f>
        <v>0</v>
      </c>
    </row>
    <row r="18" spans="1:9" ht="60" customHeight="1" x14ac:dyDescent="0.25">
      <c r="A18" s="4">
        <v>52824</v>
      </c>
      <c r="B18" s="9" t="s">
        <v>311</v>
      </c>
      <c r="C18" s="5">
        <v>13989039</v>
      </c>
      <c r="D18" s="10">
        <v>44593</v>
      </c>
      <c r="E18" s="10">
        <v>44713</v>
      </c>
      <c r="F18" s="6">
        <v>120</v>
      </c>
      <c r="G18" s="7">
        <f ca="1">IF((TODAY()-D18)/F18&gt;1, 1,(TODAY()-D18)/F18)</f>
        <v>1</v>
      </c>
      <c r="H18" s="6">
        <v>1</v>
      </c>
      <c r="I18" s="8">
        <f ca="1">+C18-(C18*G18)</f>
        <v>0</v>
      </c>
    </row>
    <row r="19" spans="1:9" ht="75" customHeight="1" x14ac:dyDescent="0.25">
      <c r="A19" s="4">
        <v>52811</v>
      </c>
      <c r="B19" s="9" t="s">
        <v>318</v>
      </c>
      <c r="C19" s="5">
        <v>18501633</v>
      </c>
      <c r="D19" s="10">
        <v>44593</v>
      </c>
      <c r="E19" s="10">
        <v>44713</v>
      </c>
      <c r="F19" s="6">
        <v>120</v>
      </c>
      <c r="G19" s="7">
        <f ca="1">IF((TODAY()-D19)/F19&gt;1, 1,(TODAY()-D19)/F19)</f>
        <v>1</v>
      </c>
      <c r="H19" s="6">
        <v>1</v>
      </c>
      <c r="I19" s="8">
        <f ca="1">+C19-(C19*G19)</f>
        <v>0</v>
      </c>
    </row>
    <row r="20" spans="1:9" ht="60" x14ac:dyDescent="0.25">
      <c r="A20" s="4">
        <v>52759</v>
      </c>
      <c r="B20" s="9" t="s">
        <v>299</v>
      </c>
      <c r="C20" s="5">
        <v>27407420</v>
      </c>
      <c r="D20" s="10">
        <v>44593</v>
      </c>
      <c r="E20" s="10">
        <v>44735</v>
      </c>
      <c r="F20" s="6">
        <v>142</v>
      </c>
      <c r="G20" s="7">
        <f ca="1">IF((TODAY()-D20)/F20&gt;1, 1,(TODAY()-D20)/F20)</f>
        <v>1</v>
      </c>
      <c r="H20" s="6">
        <v>1</v>
      </c>
      <c r="I20" s="8">
        <f ca="1">+C20-(C20*G20)</f>
        <v>0</v>
      </c>
    </row>
    <row r="21" spans="1:9" ht="45" customHeight="1" x14ac:dyDescent="0.25">
      <c r="A21" s="4">
        <v>52758</v>
      </c>
      <c r="B21" s="9" t="s">
        <v>299</v>
      </c>
      <c r="C21" s="5">
        <v>27407420</v>
      </c>
      <c r="D21" s="10">
        <v>44593</v>
      </c>
      <c r="E21" s="10">
        <v>44735</v>
      </c>
      <c r="F21" s="6">
        <v>142</v>
      </c>
      <c r="G21" s="7">
        <f ca="1">IF((TODAY()-D21)/F21&gt;1, 1,(TODAY()-D21)/F21)</f>
        <v>1</v>
      </c>
      <c r="H21" s="6">
        <v>1</v>
      </c>
      <c r="I21" s="8">
        <f ca="1">+C21-(C21*G21)</f>
        <v>0</v>
      </c>
    </row>
    <row r="22" spans="1:9" ht="45" customHeight="1" x14ac:dyDescent="0.25">
      <c r="A22" s="4">
        <v>52757</v>
      </c>
      <c r="B22" s="9" t="s">
        <v>299</v>
      </c>
      <c r="C22" s="5">
        <v>27407420</v>
      </c>
      <c r="D22" s="10">
        <v>44593</v>
      </c>
      <c r="E22" s="10">
        <v>44735</v>
      </c>
      <c r="F22" s="6">
        <v>142</v>
      </c>
      <c r="G22" s="7">
        <f ca="1">IF((TODAY()-D22)/F22&gt;1, 1,(TODAY()-D22)/F22)</f>
        <v>1</v>
      </c>
      <c r="H22" s="6">
        <v>1</v>
      </c>
      <c r="I22" s="8">
        <f ca="1">+C22-(C22*G22)</f>
        <v>0</v>
      </c>
    </row>
    <row r="23" spans="1:9" ht="45" customHeight="1" x14ac:dyDescent="0.25">
      <c r="A23" s="4">
        <v>52756</v>
      </c>
      <c r="B23" s="9" t="s">
        <v>299</v>
      </c>
      <c r="C23" s="5">
        <v>27407420</v>
      </c>
      <c r="D23" s="10">
        <v>44593</v>
      </c>
      <c r="E23" s="10">
        <v>44735</v>
      </c>
      <c r="F23" s="6">
        <v>142</v>
      </c>
      <c r="G23" s="7">
        <f ca="1">IF((TODAY()-D23)/F23&gt;1, 1,(TODAY()-D23)/F23)</f>
        <v>1</v>
      </c>
      <c r="H23" s="6">
        <v>1</v>
      </c>
      <c r="I23" s="8">
        <f ca="1">+C23-(C23*G23)</f>
        <v>0</v>
      </c>
    </row>
    <row r="24" spans="1:9" ht="45" customHeight="1" x14ac:dyDescent="0.25">
      <c r="A24" s="4">
        <v>52755</v>
      </c>
      <c r="B24" s="9" t="s">
        <v>299</v>
      </c>
      <c r="C24" s="5">
        <v>27407420</v>
      </c>
      <c r="D24" s="10">
        <v>44593</v>
      </c>
      <c r="E24" s="10">
        <v>44742</v>
      </c>
      <c r="F24" s="6">
        <v>149</v>
      </c>
      <c r="G24" s="7">
        <f ca="1">IF((TODAY()-D24)/F24&gt;1, 1,(TODAY()-D24)/F24)</f>
        <v>1</v>
      </c>
      <c r="H24" s="6">
        <v>1</v>
      </c>
      <c r="I24" s="8">
        <f ca="1">+C24-(C24*G24)</f>
        <v>0</v>
      </c>
    </row>
    <row r="25" spans="1:9" ht="60" customHeight="1" x14ac:dyDescent="0.25">
      <c r="A25" s="4">
        <v>52754</v>
      </c>
      <c r="B25" s="9" t="s">
        <v>299</v>
      </c>
      <c r="C25" s="5">
        <v>27407420</v>
      </c>
      <c r="D25" s="10">
        <v>44593</v>
      </c>
      <c r="E25" s="10">
        <v>44735</v>
      </c>
      <c r="F25" s="6">
        <v>142</v>
      </c>
      <c r="G25" s="7">
        <f ca="1">IF((TODAY()-D25)/F25&gt;1, 1,(TODAY()-D25)/F25)</f>
        <v>1</v>
      </c>
      <c r="H25" s="6">
        <v>1</v>
      </c>
      <c r="I25" s="8">
        <f ca="1">+C25-(C25*G25)</f>
        <v>0</v>
      </c>
    </row>
    <row r="26" spans="1:9" ht="60" customHeight="1" x14ac:dyDescent="0.25">
      <c r="A26" s="4">
        <v>52753</v>
      </c>
      <c r="B26" s="9" t="s">
        <v>299</v>
      </c>
      <c r="C26" s="5">
        <v>27407420</v>
      </c>
      <c r="D26" s="10">
        <v>44593</v>
      </c>
      <c r="E26" s="10">
        <v>44742</v>
      </c>
      <c r="F26" s="6">
        <v>149</v>
      </c>
      <c r="G26" s="7">
        <f ca="1">IF((TODAY()-D26)/F26&gt;1, 1,(TODAY()-D26)/F26)</f>
        <v>1</v>
      </c>
      <c r="H26" s="6">
        <v>1</v>
      </c>
      <c r="I26" s="8">
        <f ca="1">+C26-(C26*G26)</f>
        <v>0</v>
      </c>
    </row>
    <row r="27" spans="1:9" ht="60" customHeight="1" x14ac:dyDescent="0.25">
      <c r="A27" s="4">
        <v>52752</v>
      </c>
      <c r="B27" s="9" t="s">
        <v>299</v>
      </c>
      <c r="C27" s="5">
        <v>27407420</v>
      </c>
      <c r="D27" s="10">
        <v>44593</v>
      </c>
      <c r="E27" s="10">
        <v>44742</v>
      </c>
      <c r="F27" s="6">
        <v>149</v>
      </c>
      <c r="G27" s="7">
        <f ca="1">IF((TODAY()-D27)/F27&gt;1, 1,(TODAY()-D27)/F27)</f>
        <v>1</v>
      </c>
      <c r="H27" s="6">
        <v>1</v>
      </c>
      <c r="I27" s="8">
        <f ca="1">+C27-(C27*G27)</f>
        <v>0</v>
      </c>
    </row>
    <row r="28" spans="1:9" ht="60" customHeight="1" x14ac:dyDescent="0.25">
      <c r="A28" s="4">
        <v>52751</v>
      </c>
      <c r="B28" s="9" t="s">
        <v>299</v>
      </c>
      <c r="C28" s="5">
        <v>27407420</v>
      </c>
      <c r="D28" s="10">
        <v>44593</v>
      </c>
      <c r="E28" s="10">
        <v>44742</v>
      </c>
      <c r="F28" s="6">
        <v>149</v>
      </c>
      <c r="G28" s="7">
        <f ca="1">IF((TODAY()-D28)/F28&gt;1, 1,(TODAY()-D28)/F28)</f>
        <v>1</v>
      </c>
      <c r="H28" s="6">
        <v>1</v>
      </c>
      <c r="I28" s="8">
        <f ca="1">+C28-(C28*G28)</f>
        <v>0</v>
      </c>
    </row>
    <row r="29" spans="1:9" ht="60" customHeight="1" x14ac:dyDescent="0.25">
      <c r="A29" s="4">
        <v>52750</v>
      </c>
      <c r="B29" s="9" t="s">
        <v>299</v>
      </c>
      <c r="C29" s="5">
        <v>27407420</v>
      </c>
      <c r="D29" s="10">
        <v>44593</v>
      </c>
      <c r="E29" s="10">
        <v>44742</v>
      </c>
      <c r="F29" s="6">
        <v>149</v>
      </c>
      <c r="G29" s="7">
        <f ca="1">IF((TODAY()-D29)/F29&gt;1, 1,(TODAY()-D29)/F29)</f>
        <v>1</v>
      </c>
      <c r="H29" s="6">
        <v>1</v>
      </c>
      <c r="I29" s="8">
        <f ca="1">+C29-(C29*G29)</f>
        <v>0</v>
      </c>
    </row>
    <row r="30" spans="1:9" ht="30" customHeight="1" x14ac:dyDescent="0.25">
      <c r="A30" s="4">
        <v>52747</v>
      </c>
      <c r="B30" s="9" t="s">
        <v>330</v>
      </c>
      <c r="C30" s="5">
        <v>12000000</v>
      </c>
      <c r="D30" s="10">
        <v>44593</v>
      </c>
      <c r="E30" s="10">
        <v>44925</v>
      </c>
      <c r="F30" s="6">
        <v>332</v>
      </c>
      <c r="G30" s="7">
        <f ca="1">IF((TODAY()-D30)/F30&gt;1, 1,(TODAY()-D30)/F30)</f>
        <v>0.97891566265060237</v>
      </c>
      <c r="H30" s="6">
        <v>1</v>
      </c>
      <c r="I30" s="8">
        <f ca="1">+C30-(C30*G30)</f>
        <v>253012.04819277115</v>
      </c>
    </row>
    <row r="31" spans="1:9" ht="30" customHeight="1" x14ac:dyDescent="0.25">
      <c r="A31" s="4">
        <v>52745</v>
      </c>
      <c r="B31" s="9" t="s">
        <v>331</v>
      </c>
      <c r="C31" s="5">
        <v>64260000</v>
      </c>
      <c r="D31" s="10">
        <v>44593</v>
      </c>
      <c r="E31" s="10">
        <v>44926</v>
      </c>
      <c r="F31" s="6">
        <v>333</v>
      </c>
      <c r="G31" s="7">
        <f ca="1">IF((TODAY()-D31)/F31&gt;1, 1,(TODAY()-D31)/F31)</f>
        <v>0.97597597597597596</v>
      </c>
      <c r="H31" s="6">
        <v>1</v>
      </c>
      <c r="I31" s="8">
        <f ca="1">+C31-(C31*G31)</f>
        <v>1543783.783783786</v>
      </c>
    </row>
    <row r="32" spans="1:9" ht="75" customHeight="1" x14ac:dyDescent="0.25">
      <c r="A32" s="4">
        <v>52741</v>
      </c>
      <c r="B32" s="6" t="s">
        <v>299</v>
      </c>
      <c r="C32" s="5">
        <v>27407420</v>
      </c>
      <c r="D32" s="10">
        <v>44593</v>
      </c>
      <c r="E32" s="10">
        <v>44742</v>
      </c>
      <c r="F32" s="6">
        <v>149</v>
      </c>
      <c r="G32" s="7">
        <f ca="1">IF((TODAY()-D32)/F32&gt;1, 1,(TODAY()-D32)/F32)</f>
        <v>1</v>
      </c>
      <c r="H32" s="6">
        <v>1</v>
      </c>
      <c r="I32" s="8">
        <f ca="1">+C32-(C32*G32)</f>
        <v>0</v>
      </c>
    </row>
    <row r="33" spans="1:9" ht="105" customHeight="1" x14ac:dyDescent="0.25">
      <c r="A33" s="4">
        <v>52740</v>
      </c>
      <c r="B33" s="6" t="s">
        <v>299</v>
      </c>
      <c r="C33" s="5">
        <v>27407420</v>
      </c>
      <c r="D33" s="10">
        <v>44593</v>
      </c>
      <c r="E33" s="10">
        <v>44742</v>
      </c>
      <c r="F33" s="6">
        <v>149</v>
      </c>
      <c r="G33" s="7">
        <f ca="1">IF((TODAY()-D33)/F33&gt;1, 1,(TODAY()-D33)/F33)</f>
        <v>1</v>
      </c>
      <c r="H33" s="6">
        <v>1</v>
      </c>
      <c r="I33" s="8">
        <f ca="1">+C33-(C33*G33)</f>
        <v>0</v>
      </c>
    </row>
    <row r="34" spans="1:9" ht="60" customHeight="1" x14ac:dyDescent="0.25">
      <c r="A34" s="4">
        <v>52739</v>
      </c>
      <c r="B34" s="6" t="s">
        <v>299</v>
      </c>
      <c r="C34" s="5">
        <v>27407420</v>
      </c>
      <c r="D34" s="10">
        <v>44593</v>
      </c>
      <c r="E34" s="10">
        <v>44713</v>
      </c>
      <c r="F34" s="6">
        <v>120</v>
      </c>
      <c r="G34" s="7">
        <f ca="1">IF((TODAY()-D34)/F34&gt;1, 1,(TODAY()-D34)/F34)</f>
        <v>1</v>
      </c>
      <c r="H34" s="6">
        <v>1</v>
      </c>
      <c r="I34" s="8">
        <f ca="1">+C34-(C34*G34)</f>
        <v>0</v>
      </c>
    </row>
    <row r="35" spans="1:9" ht="30" customHeight="1" x14ac:dyDescent="0.25">
      <c r="A35" s="4">
        <v>52738</v>
      </c>
      <c r="B35" s="6" t="s">
        <v>299</v>
      </c>
      <c r="C35" s="5">
        <v>27407420</v>
      </c>
      <c r="D35" s="10">
        <v>44593</v>
      </c>
      <c r="E35" s="10">
        <v>44742</v>
      </c>
      <c r="F35" s="6">
        <v>149</v>
      </c>
      <c r="G35" s="7">
        <f ca="1">IF((TODAY()-D35)/F35&gt;1, 1,(TODAY()-D35)/F35)</f>
        <v>1</v>
      </c>
      <c r="H35" s="6">
        <v>1</v>
      </c>
      <c r="I35" s="8">
        <f ca="1">+C35-(C35*G35)</f>
        <v>0</v>
      </c>
    </row>
    <row r="36" spans="1:9" ht="30" customHeight="1" x14ac:dyDescent="0.25">
      <c r="A36" s="4">
        <v>52737</v>
      </c>
      <c r="B36" s="6" t="s">
        <v>293</v>
      </c>
      <c r="C36" s="5">
        <v>8929980</v>
      </c>
      <c r="D36" s="10">
        <v>44593</v>
      </c>
      <c r="E36" s="10">
        <v>44742</v>
      </c>
      <c r="F36" s="6">
        <v>149</v>
      </c>
      <c r="G36" s="7">
        <f ca="1">IF((TODAY()-D36)/F36&gt;1, 1,(TODAY()-D36)/F36)</f>
        <v>1</v>
      </c>
      <c r="H36" s="6">
        <v>1</v>
      </c>
      <c r="I36" s="8">
        <f ca="1">+C36-(C36*G36)</f>
        <v>0</v>
      </c>
    </row>
    <row r="37" spans="1:9" ht="30" customHeight="1" x14ac:dyDescent="0.25">
      <c r="A37" s="4">
        <v>52736</v>
      </c>
      <c r="B37" s="6" t="s">
        <v>293</v>
      </c>
      <c r="C37" s="5">
        <v>8929980</v>
      </c>
      <c r="D37" s="10">
        <v>44593</v>
      </c>
      <c r="E37" s="10">
        <v>44713</v>
      </c>
      <c r="F37" s="6">
        <v>120</v>
      </c>
      <c r="G37" s="7">
        <f ca="1">IF((TODAY()-D37)/F37&gt;1, 1,(TODAY()-D37)/F37)</f>
        <v>1</v>
      </c>
      <c r="H37" s="6">
        <v>1</v>
      </c>
      <c r="I37" s="8">
        <f ca="1">+C37-(C37*G37)</f>
        <v>0</v>
      </c>
    </row>
    <row r="38" spans="1:9" ht="30" customHeight="1" x14ac:dyDescent="0.25">
      <c r="A38" s="4">
        <v>52735</v>
      </c>
      <c r="B38" s="6" t="s">
        <v>293</v>
      </c>
      <c r="C38" s="5">
        <v>8929980</v>
      </c>
      <c r="D38" s="10">
        <v>44593</v>
      </c>
      <c r="E38" s="10">
        <v>44713</v>
      </c>
      <c r="F38" s="6">
        <v>120</v>
      </c>
      <c r="G38" s="7">
        <f ca="1">IF((TODAY()-D38)/F38&gt;1, 1,(TODAY()-D38)/F38)</f>
        <v>1</v>
      </c>
      <c r="H38" s="6">
        <v>1</v>
      </c>
      <c r="I38" s="8">
        <f ca="1">+C38-(C38*G38)</f>
        <v>0</v>
      </c>
    </row>
    <row r="39" spans="1:9" ht="30" customHeight="1" x14ac:dyDescent="0.25">
      <c r="A39" s="4">
        <v>52734</v>
      </c>
      <c r="B39" s="6" t="s">
        <v>293</v>
      </c>
      <c r="C39" s="5">
        <v>8929980</v>
      </c>
      <c r="D39" s="10">
        <v>44593</v>
      </c>
      <c r="E39" s="10">
        <v>44742</v>
      </c>
      <c r="F39" s="6">
        <v>149</v>
      </c>
      <c r="G39" s="7">
        <f ca="1">IF((TODAY()-D39)/F39&gt;1, 1,(TODAY()-D39)/F39)</f>
        <v>1</v>
      </c>
      <c r="H39" s="6">
        <v>1</v>
      </c>
      <c r="I39" s="8">
        <f ca="1">+C39-(C39*G39)</f>
        <v>0</v>
      </c>
    </row>
    <row r="40" spans="1:9" ht="30" customHeight="1" x14ac:dyDescent="0.25">
      <c r="A40" s="4">
        <v>52733</v>
      </c>
      <c r="B40" s="6" t="s">
        <v>293</v>
      </c>
      <c r="C40" s="5">
        <v>8929980</v>
      </c>
      <c r="D40" s="10">
        <v>44593</v>
      </c>
      <c r="E40" s="10">
        <v>44742</v>
      </c>
      <c r="F40" s="6">
        <v>149</v>
      </c>
      <c r="G40" s="7">
        <f ca="1">IF((TODAY()-D40)/F40&gt;1, 1,(TODAY()-D40)/F40)</f>
        <v>1</v>
      </c>
      <c r="H40" s="6">
        <v>1</v>
      </c>
      <c r="I40" s="8">
        <f ca="1">+C40-(C40*G40)</f>
        <v>0</v>
      </c>
    </row>
    <row r="41" spans="1:9" ht="30" customHeight="1" x14ac:dyDescent="0.25">
      <c r="A41" s="4">
        <v>52732</v>
      </c>
      <c r="B41" s="6" t="s">
        <v>293</v>
      </c>
      <c r="C41" s="5">
        <v>8929980</v>
      </c>
      <c r="D41" s="10">
        <v>44593</v>
      </c>
      <c r="E41" s="10">
        <v>44742</v>
      </c>
      <c r="F41" s="6">
        <v>149</v>
      </c>
      <c r="G41" s="7">
        <f ca="1">IF((TODAY()-D41)/F41&gt;1, 1,(TODAY()-D41)/F41)</f>
        <v>1</v>
      </c>
      <c r="H41" s="6">
        <v>1</v>
      </c>
      <c r="I41" s="8">
        <f ca="1">+C41-(C41*G41)</f>
        <v>0</v>
      </c>
    </row>
    <row r="42" spans="1:9" ht="30" customHeight="1" x14ac:dyDescent="0.25">
      <c r="A42" s="4">
        <v>52731</v>
      </c>
      <c r="B42" s="6" t="s">
        <v>293</v>
      </c>
      <c r="C42" s="5">
        <v>8929980</v>
      </c>
      <c r="D42" s="10">
        <v>44593</v>
      </c>
      <c r="E42" s="10">
        <v>44742</v>
      </c>
      <c r="F42" s="6">
        <v>149</v>
      </c>
      <c r="G42" s="7">
        <f ca="1">IF((TODAY()-D42)/F42&gt;1, 1,(TODAY()-D42)/F42)</f>
        <v>1</v>
      </c>
      <c r="H42" s="6">
        <v>1</v>
      </c>
      <c r="I42" s="8">
        <f ca="1">+C42-(C42*G42)</f>
        <v>0</v>
      </c>
    </row>
    <row r="43" spans="1:9" x14ac:dyDescent="0.25">
      <c r="A43" s="4">
        <v>52730</v>
      </c>
      <c r="B43" s="6" t="s">
        <v>293</v>
      </c>
      <c r="C43" s="5">
        <v>8929980</v>
      </c>
      <c r="D43" s="10">
        <v>44593</v>
      </c>
      <c r="E43" s="10">
        <v>44742</v>
      </c>
      <c r="F43" s="6">
        <v>149</v>
      </c>
      <c r="G43" s="7">
        <f ca="1">IF((TODAY()-D43)/F43&gt;1, 1,(TODAY()-D43)/F43)</f>
        <v>1</v>
      </c>
      <c r="H43" s="6">
        <v>1</v>
      </c>
      <c r="I43" s="8">
        <f ca="1">+C43-(C43*G43)</f>
        <v>0</v>
      </c>
    </row>
    <row r="44" spans="1:9" ht="45" customHeight="1" x14ac:dyDescent="0.25">
      <c r="A44" s="4">
        <v>52729</v>
      </c>
      <c r="B44" s="6" t="s">
        <v>293</v>
      </c>
      <c r="C44" s="5">
        <v>8929980</v>
      </c>
      <c r="D44" s="10">
        <v>44593</v>
      </c>
      <c r="E44" s="10">
        <v>44742</v>
      </c>
      <c r="F44" s="6">
        <v>149</v>
      </c>
      <c r="G44" s="7">
        <f ca="1">IF((TODAY()-D44)/F44&gt;1, 1,(TODAY()-D44)/F44)</f>
        <v>1</v>
      </c>
      <c r="H44" s="6">
        <v>1</v>
      </c>
      <c r="I44" s="8">
        <f ca="1">+C44-(C44*G44)</f>
        <v>0</v>
      </c>
    </row>
    <row r="45" spans="1:9" ht="30" customHeight="1" x14ac:dyDescent="0.25">
      <c r="A45" s="4">
        <v>52728</v>
      </c>
      <c r="B45" s="6" t="s">
        <v>293</v>
      </c>
      <c r="C45" s="5">
        <v>8929980</v>
      </c>
      <c r="D45" s="10">
        <v>44593</v>
      </c>
      <c r="E45" s="10">
        <v>44742</v>
      </c>
      <c r="F45" s="6">
        <v>149</v>
      </c>
      <c r="G45" s="7">
        <f ca="1">IF((TODAY()-D45)/F45&gt;1, 1,(TODAY()-D45)/F45)</f>
        <v>1</v>
      </c>
      <c r="H45" s="6">
        <v>1</v>
      </c>
      <c r="I45" s="8">
        <f ca="1">+C45-(C45*G45)</f>
        <v>0</v>
      </c>
    </row>
    <row r="46" spans="1:9" ht="30" customHeight="1" x14ac:dyDescent="0.25">
      <c r="A46" s="4">
        <v>52727</v>
      </c>
      <c r="B46" s="6" t="s">
        <v>293</v>
      </c>
      <c r="C46" s="5">
        <v>8929980</v>
      </c>
      <c r="D46" s="10">
        <v>44593</v>
      </c>
      <c r="E46" s="10">
        <v>44742</v>
      </c>
      <c r="F46" s="6">
        <v>149</v>
      </c>
      <c r="G46" s="7">
        <f ca="1">IF((TODAY()-D46)/F46&gt;1, 1,(TODAY()-D46)/F46)</f>
        <v>1</v>
      </c>
      <c r="H46" s="6">
        <v>1</v>
      </c>
      <c r="I46" s="8">
        <f ca="1">+C46-(C46*G46)</f>
        <v>0</v>
      </c>
    </row>
    <row r="47" spans="1:9" x14ac:dyDescent="0.25">
      <c r="A47" s="4">
        <v>52726</v>
      </c>
      <c r="B47" s="6" t="s">
        <v>299</v>
      </c>
      <c r="C47" s="5">
        <v>36672446</v>
      </c>
      <c r="D47" s="10">
        <v>44593</v>
      </c>
      <c r="E47" s="10">
        <v>44742</v>
      </c>
      <c r="F47" s="6">
        <v>149</v>
      </c>
      <c r="G47" s="7">
        <f ca="1">IF((TODAY()-D47)/F47&gt;1, 1,(TODAY()-D47)/F47)</f>
        <v>1</v>
      </c>
      <c r="H47" s="6">
        <v>1</v>
      </c>
      <c r="I47" s="8">
        <f ca="1">+C47-(C47*G47)</f>
        <v>0</v>
      </c>
    </row>
    <row r="48" spans="1:9" ht="30" customHeight="1" x14ac:dyDescent="0.25">
      <c r="A48" s="4">
        <v>52725</v>
      </c>
      <c r="B48" s="6" t="s">
        <v>299</v>
      </c>
      <c r="C48" s="5">
        <v>36672446</v>
      </c>
      <c r="D48" s="10">
        <v>44593</v>
      </c>
      <c r="E48" s="10">
        <v>44742</v>
      </c>
      <c r="F48" s="6">
        <v>149</v>
      </c>
      <c r="G48" s="7">
        <f ca="1">IF((TODAY()-D48)/F48&gt;1, 1,(TODAY()-D48)/F48)</f>
        <v>1</v>
      </c>
      <c r="H48" s="6">
        <v>1</v>
      </c>
      <c r="I48" s="8">
        <f ca="1">+C48-(C48*G48)</f>
        <v>0</v>
      </c>
    </row>
    <row r="49" spans="1:9" ht="60" customHeight="1" x14ac:dyDescent="0.25">
      <c r="A49" s="4">
        <v>52724</v>
      </c>
      <c r="B49" s="6" t="s">
        <v>299</v>
      </c>
      <c r="C49" s="5">
        <v>36672446</v>
      </c>
      <c r="D49" s="10">
        <v>44593</v>
      </c>
      <c r="E49" s="10">
        <v>44742</v>
      </c>
      <c r="F49" s="6">
        <v>149</v>
      </c>
      <c r="G49" s="7">
        <f ca="1">IF((TODAY()-D49)/F49&gt;1, 1,(TODAY()-D49)/F49)</f>
        <v>1</v>
      </c>
      <c r="H49" s="6">
        <v>1</v>
      </c>
      <c r="I49" s="8">
        <f ca="1">+C49-(C49*G49)</f>
        <v>0</v>
      </c>
    </row>
    <row r="50" spans="1:9" ht="60" customHeight="1" x14ac:dyDescent="0.25">
      <c r="A50" s="4">
        <v>52723</v>
      </c>
      <c r="B50" s="6" t="s">
        <v>299</v>
      </c>
      <c r="C50" s="5">
        <v>36672446</v>
      </c>
      <c r="D50" s="10">
        <v>44593</v>
      </c>
      <c r="E50" s="10">
        <v>44742</v>
      </c>
      <c r="F50" s="6">
        <v>149</v>
      </c>
      <c r="G50" s="7">
        <f ca="1">IF((TODAY()-D50)/F50&gt;1, 1,(TODAY()-D50)/F50)</f>
        <v>1</v>
      </c>
      <c r="H50" s="6">
        <v>1</v>
      </c>
      <c r="I50" s="8">
        <f ca="1">+C50-(C50*G50)</f>
        <v>0</v>
      </c>
    </row>
    <row r="51" spans="1:9" ht="45" customHeight="1" x14ac:dyDescent="0.25">
      <c r="A51" s="4">
        <v>52722</v>
      </c>
      <c r="B51" s="6" t="s">
        <v>293</v>
      </c>
      <c r="C51" s="5">
        <v>17009775</v>
      </c>
      <c r="D51" s="10">
        <v>44593</v>
      </c>
      <c r="E51" s="10">
        <v>44742</v>
      </c>
      <c r="F51" s="6">
        <v>149</v>
      </c>
      <c r="G51" s="7">
        <f ca="1">IF((TODAY()-D51)/F51&gt;1, 1,(TODAY()-D51)/F51)</f>
        <v>1</v>
      </c>
      <c r="H51" s="6">
        <v>1</v>
      </c>
      <c r="I51" s="8">
        <f ca="1">+C51-(C51*G51)</f>
        <v>0</v>
      </c>
    </row>
    <row r="52" spans="1:9" ht="45" customHeight="1" x14ac:dyDescent="0.25">
      <c r="A52" s="4">
        <v>52721</v>
      </c>
      <c r="B52" s="6" t="s">
        <v>293</v>
      </c>
      <c r="C52" s="5">
        <v>17009775</v>
      </c>
      <c r="D52" s="10">
        <v>44593</v>
      </c>
      <c r="E52" s="10">
        <v>44742</v>
      </c>
      <c r="F52" s="6">
        <v>149</v>
      </c>
      <c r="G52" s="7">
        <f ca="1">IF((TODAY()-D52)/F52&gt;1, 1,(TODAY()-D52)/F52)</f>
        <v>1</v>
      </c>
      <c r="H52" s="6">
        <v>1</v>
      </c>
      <c r="I52" s="8">
        <f ca="1">+C52-(C52*G52)</f>
        <v>0</v>
      </c>
    </row>
    <row r="53" spans="1:9" ht="75" customHeight="1" x14ac:dyDescent="0.25">
      <c r="A53" s="4">
        <v>52716</v>
      </c>
      <c r="B53" s="6" t="s">
        <v>338</v>
      </c>
      <c r="C53" s="5">
        <v>13989039</v>
      </c>
      <c r="D53" s="10">
        <v>44593</v>
      </c>
      <c r="E53" s="10">
        <v>44713</v>
      </c>
      <c r="F53" s="6">
        <v>120</v>
      </c>
      <c r="G53" s="7">
        <f ca="1">IF((TODAY()-D53)/F53&gt;1, 1,(TODAY()-D53)/F53)</f>
        <v>1</v>
      </c>
      <c r="H53" s="6">
        <v>1</v>
      </c>
      <c r="I53" s="8">
        <f ca="1">+C53-(C53*G53)</f>
        <v>0</v>
      </c>
    </row>
    <row r="54" spans="1:9" ht="45" customHeight="1" x14ac:dyDescent="0.25">
      <c r="A54" s="4">
        <v>52712</v>
      </c>
      <c r="B54" s="6" t="s">
        <v>340</v>
      </c>
      <c r="C54" s="5">
        <v>9476448</v>
      </c>
      <c r="D54" s="10">
        <v>44593</v>
      </c>
      <c r="E54" s="10">
        <v>44713</v>
      </c>
      <c r="F54" s="6">
        <v>120</v>
      </c>
      <c r="G54" s="7">
        <f ca="1">IF((TODAY()-D54)/F54&gt;1, 1,(TODAY()-D54)/F54)</f>
        <v>1</v>
      </c>
      <c r="H54" s="6">
        <v>1</v>
      </c>
      <c r="I54" s="8">
        <f ca="1">+C54-(C54*G54)</f>
        <v>0</v>
      </c>
    </row>
    <row r="55" spans="1:9" ht="30" customHeight="1" x14ac:dyDescent="0.25">
      <c r="A55" s="4">
        <v>52709</v>
      </c>
      <c r="B55" s="6" t="s">
        <v>341</v>
      </c>
      <c r="C55" s="5">
        <v>22111708</v>
      </c>
      <c r="D55" s="10">
        <v>44593</v>
      </c>
      <c r="E55" s="10">
        <v>44713</v>
      </c>
      <c r="F55" s="6">
        <v>120</v>
      </c>
      <c r="G55" s="7">
        <f ca="1">IF((TODAY()-D55)/F55&gt;1, 1,(TODAY()-D55)/F55)</f>
        <v>1</v>
      </c>
      <c r="H55" s="6">
        <v>1</v>
      </c>
      <c r="I55" s="8">
        <f ca="1">+C55-(C55*G55)</f>
        <v>0</v>
      </c>
    </row>
    <row r="56" spans="1:9" ht="30" customHeight="1" x14ac:dyDescent="0.25">
      <c r="A56" s="4">
        <v>52708</v>
      </c>
      <c r="B56" s="6" t="s">
        <v>342</v>
      </c>
      <c r="C56" s="5">
        <v>6165660</v>
      </c>
      <c r="D56" s="10">
        <v>44593</v>
      </c>
      <c r="E56" s="10">
        <v>44713</v>
      </c>
      <c r="F56" s="6">
        <v>120</v>
      </c>
      <c r="G56" s="7">
        <f ca="1">IF((TODAY()-D56)/F56&gt;1, 1,(TODAY()-D56)/F56)</f>
        <v>1</v>
      </c>
      <c r="H56" s="6">
        <v>1</v>
      </c>
      <c r="I56" s="8">
        <f ca="1">+C56-(C56*G56)</f>
        <v>0</v>
      </c>
    </row>
    <row r="57" spans="1:9" ht="60" customHeight="1" x14ac:dyDescent="0.25">
      <c r="A57" s="4">
        <v>52707</v>
      </c>
      <c r="B57" s="6" t="s">
        <v>226</v>
      </c>
      <c r="C57" s="5">
        <v>18501632</v>
      </c>
      <c r="D57" s="10">
        <v>44593</v>
      </c>
      <c r="E57" s="10">
        <v>44713</v>
      </c>
      <c r="F57" s="6">
        <v>120</v>
      </c>
      <c r="G57" s="7">
        <f ca="1">IF((TODAY()-D57)/F57&gt;1, 1,(TODAY()-D57)/F57)</f>
        <v>1</v>
      </c>
      <c r="H57" s="6">
        <v>1</v>
      </c>
      <c r="I57" s="8">
        <f ca="1">+C57-(C57*G57)</f>
        <v>0</v>
      </c>
    </row>
    <row r="58" spans="1:9" ht="60" customHeight="1" x14ac:dyDescent="0.25">
      <c r="A58" s="4">
        <v>52706</v>
      </c>
      <c r="B58" s="6" t="s">
        <v>249</v>
      </c>
      <c r="C58" s="5">
        <v>18501632</v>
      </c>
      <c r="D58" s="10">
        <v>44593</v>
      </c>
      <c r="E58" s="10">
        <v>44713</v>
      </c>
      <c r="F58" s="6">
        <v>120</v>
      </c>
      <c r="G58" s="7">
        <f ca="1">IF((TODAY()-D58)/F58&gt;1, 1,(TODAY()-D58)/F58)</f>
        <v>1</v>
      </c>
      <c r="H58" s="6">
        <v>1</v>
      </c>
      <c r="I58" s="8">
        <f ca="1">+C58-(C58*G58)</f>
        <v>0</v>
      </c>
    </row>
    <row r="59" spans="1:9" ht="75" customHeight="1" x14ac:dyDescent="0.25">
      <c r="A59" s="4">
        <v>52703</v>
      </c>
      <c r="B59" s="6" t="s">
        <v>344</v>
      </c>
      <c r="C59" s="5">
        <v>23127041</v>
      </c>
      <c r="D59" s="10">
        <v>44593</v>
      </c>
      <c r="E59" s="10">
        <v>44713</v>
      </c>
      <c r="F59" s="6">
        <v>120</v>
      </c>
      <c r="G59" s="7">
        <f ca="1">IF((TODAY()-D59)/F59&gt;1, 1,(TODAY()-D59)/F59)</f>
        <v>1</v>
      </c>
      <c r="H59" s="6">
        <v>1</v>
      </c>
      <c r="I59" s="8">
        <f ca="1">+C59-(C59*G59)</f>
        <v>0</v>
      </c>
    </row>
    <row r="60" spans="1:9" ht="105" customHeight="1" x14ac:dyDescent="0.25">
      <c r="A60" s="4">
        <v>52689</v>
      </c>
      <c r="B60" s="6" t="s">
        <v>339</v>
      </c>
      <c r="C60" s="5">
        <v>18501632</v>
      </c>
      <c r="D60" s="10">
        <v>44593</v>
      </c>
      <c r="E60" s="10">
        <v>44713</v>
      </c>
      <c r="F60" s="6">
        <v>120</v>
      </c>
      <c r="G60" s="7">
        <f ca="1">IF((TODAY()-D60)/F60&gt;1, 1,(TODAY()-D60)/F60)</f>
        <v>1</v>
      </c>
      <c r="H60" s="6">
        <v>1</v>
      </c>
      <c r="I60" s="8">
        <f ca="1">+C60-(C60*G60)</f>
        <v>0</v>
      </c>
    </row>
    <row r="61" spans="1:9" ht="75" customHeight="1" x14ac:dyDescent="0.25">
      <c r="A61" s="4">
        <v>52687</v>
      </c>
      <c r="B61" s="6" t="s">
        <v>356</v>
      </c>
      <c r="C61" s="5">
        <v>18501633</v>
      </c>
      <c r="D61" s="10">
        <v>44593</v>
      </c>
      <c r="E61" s="10">
        <v>44713</v>
      </c>
      <c r="F61" s="6">
        <v>120</v>
      </c>
      <c r="G61" s="7">
        <f ca="1">IF((TODAY()-D61)/F61&gt;1, 1,(TODAY()-D61)/F61)</f>
        <v>1</v>
      </c>
      <c r="H61" s="6">
        <v>1</v>
      </c>
      <c r="I61" s="8">
        <f ca="1">+C61-(C61*G61)</f>
        <v>0</v>
      </c>
    </row>
    <row r="62" spans="1:9" ht="90" customHeight="1" x14ac:dyDescent="0.25">
      <c r="A62" s="4">
        <v>52686</v>
      </c>
      <c r="B62" s="6" t="s">
        <v>357</v>
      </c>
      <c r="C62" s="5">
        <v>18501633</v>
      </c>
      <c r="D62" s="10">
        <v>44593</v>
      </c>
      <c r="E62" s="10">
        <v>44713</v>
      </c>
      <c r="F62" s="6">
        <v>120</v>
      </c>
      <c r="G62" s="7">
        <f ca="1">IF((TODAY()-D62)/F62&gt;1, 1,(TODAY()-D62)/F62)</f>
        <v>1</v>
      </c>
      <c r="H62" s="6">
        <v>1</v>
      </c>
      <c r="I62" s="8">
        <f ca="1">+C62-(C62*G62)</f>
        <v>0</v>
      </c>
    </row>
    <row r="63" spans="1:9" ht="75" customHeight="1" x14ac:dyDescent="0.25">
      <c r="A63" s="4">
        <v>52685</v>
      </c>
      <c r="B63" s="6" t="s">
        <v>358</v>
      </c>
      <c r="C63" s="5">
        <v>18501633</v>
      </c>
      <c r="D63" s="10">
        <v>44593</v>
      </c>
      <c r="E63" s="10">
        <v>44713</v>
      </c>
      <c r="F63" s="6">
        <v>120</v>
      </c>
      <c r="G63" s="7">
        <f ca="1">IF((TODAY()-D63)/F63&gt;1, 1,(TODAY()-D63)/F63)</f>
        <v>1</v>
      </c>
      <c r="H63" s="6">
        <v>1</v>
      </c>
      <c r="I63" s="8">
        <f ca="1">+C63-(C63*G63)</f>
        <v>0</v>
      </c>
    </row>
    <row r="64" spans="1:9" ht="30" customHeight="1" x14ac:dyDescent="0.25">
      <c r="A64" s="4">
        <v>52684</v>
      </c>
      <c r="B64" s="6" t="s">
        <v>359</v>
      </c>
      <c r="C64" s="5">
        <v>22111708</v>
      </c>
      <c r="D64" s="10">
        <v>44593</v>
      </c>
      <c r="E64" s="10">
        <v>44713</v>
      </c>
      <c r="F64" s="6">
        <v>120</v>
      </c>
      <c r="G64" s="7">
        <f ca="1">IF((TODAY()-D64)/F64&gt;1, 1,(TODAY()-D64)/F64)</f>
        <v>1</v>
      </c>
      <c r="H64" s="6">
        <v>1</v>
      </c>
      <c r="I64" s="8">
        <f ca="1">+C64-(C64*G64)</f>
        <v>0</v>
      </c>
    </row>
    <row r="65" spans="1:9" ht="45" customHeight="1" x14ac:dyDescent="0.25">
      <c r="A65" s="4">
        <v>52682</v>
      </c>
      <c r="B65" s="6" t="s">
        <v>361</v>
      </c>
      <c r="C65" s="5">
        <v>22111708</v>
      </c>
      <c r="D65" s="10">
        <v>44593</v>
      </c>
      <c r="E65" s="10">
        <v>44713</v>
      </c>
      <c r="F65" s="6">
        <v>120</v>
      </c>
      <c r="G65" s="7">
        <f ca="1">IF((TODAY()-D65)/F65&gt;1, 1,(TODAY()-D65)/F65)</f>
        <v>1</v>
      </c>
      <c r="H65" s="6">
        <v>1</v>
      </c>
      <c r="I65" s="8">
        <f ca="1">+C65-(C65*G65)</f>
        <v>0</v>
      </c>
    </row>
    <row r="66" spans="1:9" ht="45" customHeight="1" x14ac:dyDescent="0.25">
      <c r="A66" s="4">
        <v>52681</v>
      </c>
      <c r="B66" s="6" t="s">
        <v>362</v>
      </c>
      <c r="C66" s="5">
        <v>22111708</v>
      </c>
      <c r="D66" s="10">
        <v>44593</v>
      </c>
      <c r="E66" s="10">
        <v>44713</v>
      </c>
      <c r="F66" s="6">
        <v>120</v>
      </c>
      <c r="G66" s="7">
        <f ca="1">IF((TODAY()-D66)/F66&gt;1, 1,(TODAY()-D66)/F66)</f>
        <v>1</v>
      </c>
      <c r="H66" s="6">
        <v>1</v>
      </c>
      <c r="I66" s="8">
        <f ca="1">+C66-(C66*G66)</f>
        <v>0</v>
      </c>
    </row>
    <row r="67" spans="1:9" ht="45" customHeight="1" x14ac:dyDescent="0.25">
      <c r="A67" s="4">
        <v>52680</v>
      </c>
      <c r="B67" s="6" t="s">
        <v>363</v>
      </c>
      <c r="C67" s="5">
        <v>18501632</v>
      </c>
      <c r="D67" s="10">
        <v>44593</v>
      </c>
      <c r="E67" s="10">
        <v>44713</v>
      </c>
      <c r="F67" s="6">
        <v>120</v>
      </c>
      <c r="G67" s="7">
        <f ca="1">IF((TODAY()-D67)/F67&gt;1, 1,(TODAY()-D67)/F67)</f>
        <v>1</v>
      </c>
      <c r="H67" s="6">
        <v>1</v>
      </c>
      <c r="I67" s="8">
        <f ca="1">+C67-(C67*G67)</f>
        <v>0</v>
      </c>
    </row>
    <row r="68" spans="1:9" ht="135" customHeight="1" x14ac:dyDescent="0.25">
      <c r="A68" s="4">
        <v>52679</v>
      </c>
      <c r="B68" s="6" t="s">
        <v>364</v>
      </c>
      <c r="C68" s="5">
        <v>18501632</v>
      </c>
      <c r="D68" s="10">
        <v>44593</v>
      </c>
      <c r="E68" s="10">
        <v>44713</v>
      </c>
      <c r="F68" s="6">
        <v>120</v>
      </c>
      <c r="G68" s="7">
        <f ca="1">IF((TODAY()-D68)/F68&gt;1, 1,(TODAY()-D68)/F68)</f>
        <v>1</v>
      </c>
      <c r="H68" s="6">
        <v>1</v>
      </c>
      <c r="I68" s="8">
        <f ca="1">+C68-(C68*G68)</f>
        <v>0</v>
      </c>
    </row>
    <row r="69" spans="1:9" ht="30" customHeight="1" x14ac:dyDescent="0.25">
      <c r="A69" s="4">
        <v>52678</v>
      </c>
      <c r="B69" s="6" t="s">
        <v>365</v>
      </c>
      <c r="C69" s="5">
        <v>18501632</v>
      </c>
      <c r="D69" s="10">
        <v>44593</v>
      </c>
      <c r="E69" s="10">
        <v>44713</v>
      </c>
      <c r="F69" s="6">
        <v>120</v>
      </c>
      <c r="G69" s="7">
        <f ca="1">IF((TODAY()-D69)/F69&gt;1, 1,(TODAY()-D69)/F69)</f>
        <v>1</v>
      </c>
      <c r="H69" s="6">
        <v>1</v>
      </c>
      <c r="I69" s="8">
        <f ca="1">+C69-(C69*G69)</f>
        <v>0</v>
      </c>
    </row>
    <row r="70" spans="1:9" ht="45" customHeight="1" x14ac:dyDescent="0.25">
      <c r="A70" s="4">
        <v>52676</v>
      </c>
      <c r="B70" s="6" t="s">
        <v>367</v>
      </c>
      <c r="C70" s="5">
        <v>18501632</v>
      </c>
      <c r="D70" s="10">
        <v>44593</v>
      </c>
      <c r="E70" s="10">
        <v>44713</v>
      </c>
      <c r="F70" s="6">
        <v>120</v>
      </c>
      <c r="G70" s="7">
        <f ca="1">IF((TODAY()-D70)/F70&gt;1, 1,(TODAY()-D70)/F70)</f>
        <v>1</v>
      </c>
      <c r="H70" s="6">
        <v>1</v>
      </c>
      <c r="I70" s="8">
        <f ca="1">+C70-(C70*G70)</f>
        <v>0</v>
      </c>
    </row>
    <row r="71" spans="1:9" ht="45" customHeight="1" x14ac:dyDescent="0.25">
      <c r="A71" s="4">
        <v>52675</v>
      </c>
      <c r="B71" s="6" t="s">
        <v>367</v>
      </c>
      <c r="C71" s="5">
        <v>18501632</v>
      </c>
      <c r="D71" s="10">
        <v>44593</v>
      </c>
      <c r="E71" s="10">
        <v>44713</v>
      </c>
      <c r="F71" s="6">
        <v>120</v>
      </c>
      <c r="G71" s="7">
        <f ca="1">IF((TODAY()-D71)/F71&gt;1, 1,(TODAY()-D71)/F71)</f>
        <v>1</v>
      </c>
      <c r="H71" s="6">
        <v>1</v>
      </c>
      <c r="I71" s="8">
        <f ca="1">+C71-(C71*G71)</f>
        <v>0</v>
      </c>
    </row>
    <row r="72" spans="1:9" ht="45" customHeight="1" x14ac:dyDescent="0.25">
      <c r="A72" s="4">
        <v>52674</v>
      </c>
      <c r="B72" s="6" t="s">
        <v>368</v>
      </c>
      <c r="C72" s="5">
        <v>18501632</v>
      </c>
      <c r="D72" s="10">
        <v>44593</v>
      </c>
      <c r="E72" s="10">
        <v>44713</v>
      </c>
      <c r="F72" s="6">
        <v>120</v>
      </c>
      <c r="G72" s="7">
        <f ca="1">IF((TODAY()-D72)/F72&gt;1, 1,(TODAY()-D72)/F72)</f>
        <v>1</v>
      </c>
      <c r="H72" s="6">
        <v>1</v>
      </c>
      <c r="I72" s="8">
        <f ca="1">+C72-(C72*G72)</f>
        <v>0</v>
      </c>
    </row>
    <row r="73" spans="1:9" ht="45" customHeight="1" x14ac:dyDescent="0.25">
      <c r="A73" s="4">
        <v>52673</v>
      </c>
      <c r="B73" s="6" t="s">
        <v>369</v>
      </c>
      <c r="C73" s="5">
        <v>7707075</v>
      </c>
      <c r="D73" s="10">
        <v>44593</v>
      </c>
      <c r="E73" s="10">
        <v>44713</v>
      </c>
      <c r="F73" s="6">
        <v>120</v>
      </c>
      <c r="G73" s="7">
        <f ca="1">IF((TODAY()-D73)/F73&gt;1, 1,(TODAY()-D73)/F73)</f>
        <v>1</v>
      </c>
      <c r="H73" s="6">
        <v>1</v>
      </c>
      <c r="I73" s="8">
        <f ca="1">+C73-(C73*G73)</f>
        <v>0</v>
      </c>
    </row>
    <row r="74" spans="1:9" ht="60" customHeight="1" x14ac:dyDescent="0.25">
      <c r="A74" s="4">
        <v>52670</v>
      </c>
      <c r="B74" s="6" t="s">
        <v>370</v>
      </c>
      <c r="C74" s="5">
        <v>18501632</v>
      </c>
      <c r="D74" s="10">
        <v>44593</v>
      </c>
      <c r="E74" s="10">
        <v>44713</v>
      </c>
      <c r="F74" s="6">
        <v>120</v>
      </c>
      <c r="G74" s="7">
        <f ca="1">IF((TODAY()-D74)/F74&gt;1, 1,(TODAY()-D74)/F74)</f>
        <v>1</v>
      </c>
      <c r="H74" s="6">
        <v>1</v>
      </c>
      <c r="I74" s="8">
        <f ca="1">+C74-(C74*G74)</f>
        <v>0</v>
      </c>
    </row>
    <row r="75" spans="1:9" ht="60" customHeight="1" x14ac:dyDescent="0.25">
      <c r="A75" s="4">
        <v>52669</v>
      </c>
      <c r="B75" s="6" t="s">
        <v>371</v>
      </c>
      <c r="C75" s="5">
        <v>18501632</v>
      </c>
      <c r="D75" s="10">
        <v>44593</v>
      </c>
      <c r="E75" s="10">
        <v>44711</v>
      </c>
      <c r="F75" s="6">
        <v>118</v>
      </c>
      <c r="G75" s="7">
        <f ca="1">IF((TODAY()-D75)/F75&gt;1, 1,(TODAY()-D75)/F75)</f>
        <v>1</v>
      </c>
      <c r="H75" s="6">
        <v>1</v>
      </c>
      <c r="I75" s="8">
        <f ca="1">+C75-(C75*G75)</f>
        <v>0</v>
      </c>
    </row>
    <row r="76" spans="1:9" ht="75" customHeight="1" x14ac:dyDescent="0.25">
      <c r="A76" s="4">
        <v>52667</v>
      </c>
      <c r="B76" s="6" t="s">
        <v>83</v>
      </c>
      <c r="C76" s="5">
        <v>18501633</v>
      </c>
      <c r="D76" s="10">
        <v>44593</v>
      </c>
      <c r="E76" s="10">
        <v>44713</v>
      </c>
      <c r="F76" s="6">
        <v>120</v>
      </c>
      <c r="G76" s="7">
        <f ca="1">IF((TODAY()-D76)/F76&gt;1, 1,(TODAY()-D76)/F76)</f>
        <v>1</v>
      </c>
      <c r="H76" s="6">
        <v>1</v>
      </c>
      <c r="I76" s="8">
        <f ca="1">+C76-(C76*G76)</f>
        <v>0</v>
      </c>
    </row>
    <row r="77" spans="1:9" ht="60" customHeight="1" x14ac:dyDescent="0.25">
      <c r="A77" s="4">
        <v>52666</v>
      </c>
      <c r="B77" s="6" t="s">
        <v>201</v>
      </c>
      <c r="C77" s="5">
        <v>22111708</v>
      </c>
      <c r="D77" s="10">
        <v>44593</v>
      </c>
      <c r="E77" s="10">
        <v>44713</v>
      </c>
      <c r="F77" s="6">
        <v>120</v>
      </c>
      <c r="G77" s="7">
        <f ca="1">IF((TODAY()-D77)/F77&gt;1, 1,(TODAY()-D77)/F77)</f>
        <v>1</v>
      </c>
      <c r="H77" s="6">
        <v>1</v>
      </c>
      <c r="I77" s="8">
        <f ca="1">+C77-(C77*G77)</f>
        <v>0</v>
      </c>
    </row>
    <row r="78" spans="1:9" ht="45" customHeight="1" x14ac:dyDescent="0.25">
      <c r="A78" s="4">
        <v>52660</v>
      </c>
      <c r="B78" s="6" t="s">
        <v>377</v>
      </c>
      <c r="C78" s="5">
        <v>9476448</v>
      </c>
      <c r="D78" s="10">
        <v>44593</v>
      </c>
      <c r="E78" s="10">
        <v>44713</v>
      </c>
      <c r="F78" s="6">
        <v>120</v>
      </c>
      <c r="G78" s="7">
        <f ca="1">IF((TODAY()-D78)/F78&gt;1, 1,(TODAY()-D78)/F78)</f>
        <v>1</v>
      </c>
      <c r="H78" s="6">
        <v>1</v>
      </c>
      <c r="I78" s="8">
        <f ca="1">+C78-(C78*G78)</f>
        <v>0</v>
      </c>
    </row>
    <row r="79" spans="1:9" ht="75" customHeight="1" x14ac:dyDescent="0.25">
      <c r="A79" s="4">
        <v>52659</v>
      </c>
      <c r="B79" s="6" t="s">
        <v>202</v>
      </c>
      <c r="C79" s="5">
        <v>7669660</v>
      </c>
      <c r="D79" s="10">
        <v>44593</v>
      </c>
      <c r="E79" s="10">
        <v>44713</v>
      </c>
      <c r="F79" s="6">
        <v>120</v>
      </c>
      <c r="G79" s="7">
        <f ca="1">IF((TODAY()-D79)/F79&gt;1, 1,(TODAY()-D79)/F79)</f>
        <v>1</v>
      </c>
      <c r="H79" s="6">
        <v>1</v>
      </c>
      <c r="I79" s="8">
        <f ca="1">+C79-(C79*G79)</f>
        <v>0</v>
      </c>
    </row>
    <row r="80" spans="1:9" ht="60" customHeight="1" x14ac:dyDescent="0.25">
      <c r="A80" s="4">
        <v>52657</v>
      </c>
      <c r="B80" s="6" t="s">
        <v>379</v>
      </c>
      <c r="C80" s="5">
        <v>22111708</v>
      </c>
      <c r="D80" s="10">
        <v>44593</v>
      </c>
      <c r="E80" s="10">
        <v>44713</v>
      </c>
      <c r="F80" s="6">
        <v>120</v>
      </c>
      <c r="G80" s="7">
        <f ca="1">IF((TODAY()-D80)/F80&gt;1, 1,(TODAY()-D80)/F80)</f>
        <v>1</v>
      </c>
      <c r="H80" s="6">
        <v>1</v>
      </c>
      <c r="I80" s="8">
        <f ca="1">+C80-(C80*G80)</f>
        <v>0</v>
      </c>
    </row>
    <row r="81" spans="1:11" ht="45" customHeight="1" x14ac:dyDescent="0.25">
      <c r="A81" s="4">
        <v>52656</v>
      </c>
      <c r="B81" s="6" t="s">
        <v>142</v>
      </c>
      <c r="C81" s="5">
        <v>18501632</v>
      </c>
      <c r="D81" s="10">
        <v>44593</v>
      </c>
      <c r="E81" s="10">
        <v>44713</v>
      </c>
      <c r="F81" s="6">
        <v>120</v>
      </c>
      <c r="G81" s="7">
        <f ca="1">IF((TODAY()-D81)/F81&gt;1, 1,(TODAY()-D81)/F81)</f>
        <v>1</v>
      </c>
      <c r="H81" s="6">
        <v>1</v>
      </c>
      <c r="I81" s="8">
        <f ca="1">+C81-(C81*G81)</f>
        <v>0</v>
      </c>
    </row>
    <row r="82" spans="1:11" x14ac:dyDescent="0.25">
      <c r="A82" s="4">
        <v>52655</v>
      </c>
      <c r="B82" s="6" t="s">
        <v>380</v>
      </c>
      <c r="C82" s="5">
        <v>18501632</v>
      </c>
      <c r="D82" s="10">
        <v>44593</v>
      </c>
      <c r="E82" s="10">
        <v>44713</v>
      </c>
      <c r="F82" s="6">
        <v>120</v>
      </c>
      <c r="G82" s="7">
        <f ca="1">IF((TODAY()-D82)/F82&gt;1, 1,(TODAY()-D82)/F82)</f>
        <v>1</v>
      </c>
      <c r="H82" s="6">
        <v>1</v>
      </c>
      <c r="I82" s="8">
        <f ca="1">+C82-(C82*G82)</f>
        <v>0</v>
      </c>
    </row>
    <row r="83" spans="1:11" ht="45" customHeight="1" x14ac:dyDescent="0.25">
      <c r="A83" s="4">
        <v>52653</v>
      </c>
      <c r="B83" s="6" t="s">
        <v>58</v>
      </c>
      <c r="C83" s="5">
        <v>18501632</v>
      </c>
      <c r="D83" s="10">
        <v>44593</v>
      </c>
      <c r="E83" s="10">
        <v>44713</v>
      </c>
      <c r="F83" s="6">
        <v>120</v>
      </c>
      <c r="G83" s="7">
        <f ca="1">IF((TODAY()-D83)/F83&gt;1, 1,(TODAY()-D83)/F83)</f>
        <v>1</v>
      </c>
      <c r="H83" s="6">
        <v>1</v>
      </c>
      <c r="I83" s="8">
        <f ca="1">+C83-(C83*G83)</f>
        <v>0</v>
      </c>
    </row>
    <row r="84" spans="1:11" ht="60" customHeight="1" x14ac:dyDescent="0.25">
      <c r="A84" s="4">
        <v>52652</v>
      </c>
      <c r="B84" s="6" t="s">
        <v>381</v>
      </c>
      <c r="C84" s="5">
        <v>18501632</v>
      </c>
      <c r="D84" s="10">
        <v>44593</v>
      </c>
      <c r="E84" s="10">
        <v>44713</v>
      </c>
      <c r="F84" s="6">
        <v>120</v>
      </c>
      <c r="G84" s="7">
        <f ca="1">IF((TODAY()-D84)/F84&gt;1, 1,(TODAY()-D84)/F84)</f>
        <v>1</v>
      </c>
      <c r="H84" s="6">
        <v>1</v>
      </c>
      <c r="I84" s="8">
        <f ca="1">+C84-(C84*G84)</f>
        <v>0</v>
      </c>
      <c r="K84" s="11"/>
    </row>
    <row r="85" spans="1:11" ht="30" customHeight="1" x14ac:dyDescent="0.25">
      <c r="A85" s="4">
        <v>52651</v>
      </c>
      <c r="B85" s="6" t="s">
        <v>381</v>
      </c>
      <c r="C85" s="5">
        <v>13989040</v>
      </c>
      <c r="D85" s="10">
        <v>44593</v>
      </c>
      <c r="E85" s="10">
        <v>44713</v>
      </c>
      <c r="F85" s="6">
        <v>120</v>
      </c>
      <c r="G85" s="7">
        <f ca="1">IF((TODAY()-D85)/F85&gt;1, 1,(TODAY()-D85)/F85)</f>
        <v>1</v>
      </c>
      <c r="H85" s="6">
        <v>1</v>
      </c>
      <c r="I85" s="8">
        <f ca="1">+C85-(C85*G85)</f>
        <v>0</v>
      </c>
    </row>
    <row r="86" spans="1:11" ht="45" customHeight="1" x14ac:dyDescent="0.25">
      <c r="A86" s="4">
        <v>52650</v>
      </c>
      <c r="B86" s="6" t="s">
        <v>119</v>
      </c>
      <c r="C86" s="5">
        <v>18501632</v>
      </c>
      <c r="D86" s="10">
        <v>44593</v>
      </c>
      <c r="E86" s="10">
        <v>44713</v>
      </c>
      <c r="F86" s="6">
        <v>120</v>
      </c>
      <c r="G86" s="7">
        <f ca="1">IF((TODAY()-D86)/F86&gt;1, 1,(TODAY()-D86)/F86)</f>
        <v>1</v>
      </c>
      <c r="H86" s="6">
        <v>1</v>
      </c>
      <c r="I86" s="8">
        <f ca="1">+C86-(C86*G86)</f>
        <v>0</v>
      </c>
    </row>
    <row r="87" spans="1:11" ht="105" customHeight="1" x14ac:dyDescent="0.25">
      <c r="A87" s="4">
        <v>52641</v>
      </c>
      <c r="B87" s="6" t="s">
        <v>229</v>
      </c>
      <c r="C87" s="5">
        <v>18501632</v>
      </c>
      <c r="D87" s="10">
        <v>44593</v>
      </c>
      <c r="E87" s="10">
        <v>44713</v>
      </c>
      <c r="F87" s="6">
        <v>120</v>
      </c>
      <c r="G87" s="7">
        <f ca="1">IF((TODAY()-D87)/F87&gt;1, 1,(TODAY()-D87)/F87)</f>
        <v>1</v>
      </c>
      <c r="H87" s="6">
        <v>1</v>
      </c>
      <c r="I87" s="8">
        <f ca="1">+C87-(C87*G87)</f>
        <v>0</v>
      </c>
    </row>
    <row r="88" spans="1:11" ht="30" customHeight="1" x14ac:dyDescent="0.25">
      <c r="A88" s="4">
        <v>52640</v>
      </c>
      <c r="B88" s="6" t="s">
        <v>236</v>
      </c>
      <c r="C88" s="5">
        <v>6165660</v>
      </c>
      <c r="D88" s="10">
        <v>44593</v>
      </c>
      <c r="E88" s="10">
        <v>44713</v>
      </c>
      <c r="F88" s="6">
        <v>120</v>
      </c>
      <c r="G88" s="7">
        <f ca="1">IF((TODAY()-D88)/F88&gt;1, 1,(TODAY()-D88)/F88)</f>
        <v>1</v>
      </c>
      <c r="H88" s="6">
        <v>1</v>
      </c>
      <c r="I88" s="8">
        <f ca="1">+C88-(C88*G88)</f>
        <v>0</v>
      </c>
    </row>
    <row r="89" spans="1:11" ht="45" customHeight="1" x14ac:dyDescent="0.25">
      <c r="A89" s="4">
        <v>52637</v>
      </c>
      <c r="B89" s="6" t="s">
        <v>388</v>
      </c>
      <c r="C89" s="5">
        <v>17486299</v>
      </c>
      <c r="D89" s="10">
        <v>44593</v>
      </c>
      <c r="E89" s="10">
        <v>44713</v>
      </c>
      <c r="F89" s="6">
        <v>120</v>
      </c>
      <c r="G89" s="7">
        <f ca="1">IF((TODAY()-D89)/F89&gt;1, 1,(TODAY()-D89)/F89)</f>
        <v>1</v>
      </c>
      <c r="H89" s="6">
        <v>1</v>
      </c>
      <c r="I89" s="8">
        <f ca="1">+C89-(C89*G89)</f>
        <v>0</v>
      </c>
    </row>
    <row r="90" spans="1:11" ht="45" customHeight="1" x14ac:dyDescent="0.25">
      <c r="A90" s="4">
        <v>52636</v>
      </c>
      <c r="B90" s="6" t="s">
        <v>389</v>
      </c>
      <c r="C90" s="5">
        <v>18501632</v>
      </c>
      <c r="D90" s="10">
        <v>44593</v>
      </c>
      <c r="E90" s="10">
        <v>44713</v>
      </c>
      <c r="F90" s="6">
        <v>120</v>
      </c>
      <c r="G90" s="7">
        <f ca="1">IF((TODAY()-D90)/F90&gt;1, 1,(TODAY()-D90)/F90)</f>
        <v>1</v>
      </c>
      <c r="H90" s="6">
        <v>1</v>
      </c>
      <c r="I90" s="8">
        <f ca="1">+C90-(C90*G90)</f>
        <v>0</v>
      </c>
    </row>
    <row r="91" spans="1:11" ht="45" customHeight="1" x14ac:dyDescent="0.25">
      <c r="A91" s="4">
        <v>52634</v>
      </c>
      <c r="B91" s="6" t="s">
        <v>390</v>
      </c>
      <c r="C91" s="5">
        <v>22111708</v>
      </c>
      <c r="D91" s="10">
        <v>44593</v>
      </c>
      <c r="E91" s="10">
        <v>44713</v>
      </c>
      <c r="F91" s="6">
        <v>120</v>
      </c>
      <c r="G91" s="7">
        <f ca="1">IF((TODAY()-D91)/F91&gt;1, 1,(TODAY()-D91)/F91)</f>
        <v>1</v>
      </c>
      <c r="H91" s="6">
        <v>1</v>
      </c>
      <c r="I91" s="8">
        <f ca="1">+C91-(C91*G91)</f>
        <v>0</v>
      </c>
    </row>
    <row r="92" spans="1:11" ht="45" customHeight="1" x14ac:dyDescent="0.25">
      <c r="A92" s="4">
        <v>52633</v>
      </c>
      <c r="B92" s="6" t="s">
        <v>391</v>
      </c>
      <c r="C92" s="5">
        <v>13989040</v>
      </c>
      <c r="D92" s="10">
        <v>44593</v>
      </c>
      <c r="E92" s="10">
        <v>44713</v>
      </c>
      <c r="F92" s="6">
        <v>120</v>
      </c>
      <c r="G92" s="7">
        <f ca="1">IF((TODAY()-D92)/F92&gt;1, 1,(TODAY()-D92)/F92)</f>
        <v>1</v>
      </c>
      <c r="H92" s="6">
        <v>1</v>
      </c>
      <c r="I92" s="8">
        <f ca="1">+C92-(C92*G92)</f>
        <v>0</v>
      </c>
    </row>
    <row r="93" spans="1:11" ht="45" customHeight="1" x14ac:dyDescent="0.25">
      <c r="A93" s="4">
        <v>52632</v>
      </c>
      <c r="B93" s="6" t="s">
        <v>392</v>
      </c>
      <c r="C93" s="5">
        <v>13960249</v>
      </c>
      <c r="D93" s="10">
        <v>44593</v>
      </c>
      <c r="E93" s="10">
        <v>44958</v>
      </c>
      <c r="F93" s="6">
        <v>365</v>
      </c>
      <c r="G93" s="7">
        <f ca="1">IF((TODAY()-D93)/F93&gt;1, 1,(TODAY()-D93)/F93)</f>
        <v>0.8904109589041096</v>
      </c>
      <c r="H93" s="6">
        <v>1</v>
      </c>
      <c r="I93" s="8">
        <f ca="1">+C93-(C93*G93)</f>
        <v>1529890.3013698626</v>
      </c>
    </row>
    <row r="94" spans="1:11" ht="45" customHeight="1" x14ac:dyDescent="0.25">
      <c r="A94" s="4">
        <v>52631</v>
      </c>
      <c r="B94" s="6" t="s">
        <v>57</v>
      </c>
      <c r="C94" s="5">
        <v>13876224</v>
      </c>
      <c r="D94" s="10">
        <v>44593</v>
      </c>
      <c r="E94" s="10">
        <v>44683</v>
      </c>
      <c r="F94" s="6">
        <v>90</v>
      </c>
      <c r="G94" s="7">
        <f ca="1">IF((TODAY()-D94)/F94&gt;1, 1,(TODAY()-D94)/F94)</f>
        <v>1</v>
      </c>
      <c r="H94" s="6">
        <v>1</v>
      </c>
      <c r="I94" s="8">
        <f ca="1">+C94-(C94*G94)</f>
        <v>0</v>
      </c>
    </row>
    <row r="95" spans="1:11" ht="45" customHeight="1" x14ac:dyDescent="0.25">
      <c r="A95" s="4">
        <v>52630</v>
      </c>
      <c r="B95" s="6" t="s">
        <v>393</v>
      </c>
      <c r="C95" s="5">
        <v>18501632</v>
      </c>
      <c r="D95" s="10">
        <v>44593</v>
      </c>
      <c r="E95" s="10">
        <v>44713</v>
      </c>
      <c r="F95" s="6">
        <v>120</v>
      </c>
      <c r="G95" s="7">
        <f ca="1">IF((TODAY()-D95)/F95&gt;1, 1,(TODAY()-D95)/F95)</f>
        <v>1</v>
      </c>
      <c r="H95" s="6">
        <v>1</v>
      </c>
      <c r="I95" s="8">
        <f ca="1">+C95-(C95*G95)</f>
        <v>0</v>
      </c>
    </row>
    <row r="96" spans="1:11" ht="30" customHeight="1" x14ac:dyDescent="0.25">
      <c r="A96" s="4">
        <v>52629</v>
      </c>
      <c r="B96" s="6" t="s">
        <v>57</v>
      </c>
      <c r="C96" s="5">
        <v>13876224</v>
      </c>
      <c r="D96" s="10">
        <v>44593</v>
      </c>
      <c r="E96" s="10">
        <v>44683</v>
      </c>
      <c r="F96" s="6">
        <v>90</v>
      </c>
      <c r="G96" s="7">
        <f ca="1">IF((TODAY()-D96)/F96&gt;1, 1,(TODAY()-D96)/F96)</f>
        <v>1</v>
      </c>
      <c r="H96" s="6">
        <v>1</v>
      </c>
      <c r="I96" s="8">
        <f ca="1">+C96-(C96*G96)</f>
        <v>0</v>
      </c>
    </row>
    <row r="97" spans="1:11" ht="45" customHeight="1" x14ac:dyDescent="0.25">
      <c r="A97" s="4">
        <v>52628</v>
      </c>
      <c r="B97" s="6" t="s">
        <v>394</v>
      </c>
      <c r="C97" s="5">
        <v>23127040</v>
      </c>
      <c r="D97" s="10">
        <v>44593</v>
      </c>
      <c r="E97" s="10">
        <v>44713</v>
      </c>
      <c r="F97" s="6">
        <v>120</v>
      </c>
      <c r="G97" s="7">
        <f ca="1">IF((TODAY()-D97)/F97&gt;1, 1,(TODAY()-D97)/F97)</f>
        <v>1</v>
      </c>
      <c r="H97" s="6">
        <v>1</v>
      </c>
      <c r="I97" s="8">
        <f ca="1">+C97-(C97*G97)</f>
        <v>0</v>
      </c>
    </row>
    <row r="98" spans="1:11" ht="45" customHeight="1" x14ac:dyDescent="0.25">
      <c r="A98" s="4">
        <v>52627</v>
      </c>
      <c r="B98" s="6" t="s">
        <v>395</v>
      </c>
      <c r="C98" s="5">
        <v>23127040</v>
      </c>
      <c r="D98" s="10">
        <v>44593</v>
      </c>
      <c r="E98" s="10">
        <v>44713</v>
      </c>
      <c r="F98" s="6">
        <v>120</v>
      </c>
      <c r="G98" s="7">
        <f ca="1">IF((TODAY()-D98)/F98&gt;1, 1,(TODAY()-D98)/F98)</f>
        <v>1</v>
      </c>
      <c r="H98" s="6">
        <v>1</v>
      </c>
      <c r="I98" s="8">
        <f ca="1">+C98-(C98*G98)</f>
        <v>0</v>
      </c>
    </row>
    <row r="99" spans="1:11" ht="45" customHeight="1" x14ac:dyDescent="0.25">
      <c r="A99" s="4">
        <v>52626</v>
      </c>
      <c r="B99" s="6" t="s">
        <v>394</v>
      </c>
      <c r="C99" s="5">
        <v>23127040</v>
      </c>
      <c r="D99" s="10">
        <v>44593</v>
      </c>
      <c r="E99" s="10">
        <v>44713</v>
      </c>
      <c r="F99" s="6">
        <v>120</v>
      </c>
      <c r="G99" s="7">
        <f ca="1">IF((TODAY()-D99)/F99&gt;1, 1,(TODAY()-D99)/F99)</f>
        <v>1</v>
      </c>
      <c r="H99" s="6">
        <v>1</v>
      </c>
      <c r="I99" s="8">
        <f ca="1">+C99-(C99*G99)</f>
        <v>0</v>
      </c>
    </row>
    <row r="100" spans="1:11" ht="45" customHeight="1" x14ac:dyDescent="0.25">
      <c r="A100" s="4">
        <v>52625</v>
      </c>
      <c r="B100" s="6" t="s">
        <v>396</v>
      </c>
      <c r="C100" s="5">
        <v>17486300</v>
      </c>
      <c r="D100" s="10">
        <v>44593</v>
      </c>
      <c r="E100" s="10">
        <v>44713</v>
      </c>
      <c r="F100" s="6">
        <v>120</v>
      </c>
      <c r="G100" s="7">
        <f ca="1">IF((TODAY()-D100)/F100&gt;1, 1,(TODAY()-D100)/F100)</f>
        <v>1</v>
      </c>
      <c r="H100" s="6">
        <v>1</v>
      </c>
      <c r="I100" s="8">
        <f ca="1">+C100-(C100*G100)</f>
        <v>0</v>
      </c>
      <c r="K100" s="11"/>
    </row>
    <row r="101" spans="1:11" ht="45" customHeight="1" x14ac:dyDescent="0.25">
      <c r="A101" s="4">
        <v>52624</v>
      </c>
      <c r="B101" s="6" t="s">
        <v>397</v>
      </c>
      <c r="C101" s="5">
        <v>17486299</v>
      </c>
      <c r="D101" s="10">
        <v>44593</v>
      </c>
      <c r="E101" s="10">
        <v>44713</v>
      </c>
      <c r="F101" s="6">
        <v>120</v>
      </c>
      <c r="G101" s="7">
        <f ca="1">IF((TODAY()-D101)/F101&gt;1, 1,(TODAY()-D101)/F101)</f>
        <v>1</v>
      </c>
      <c r="H101" s="6">
        <v>1</v>
      </c>
      <c r="I101" s="8">
        <f ca="1">+C101-(C101*G101)</f>
        <v>0</v>
      </c>
    </row>
    <row r="102" spans="1:11" ht="45" customHeight="1" x14ac:dyDescent="0.25">
      <c r="A102" s="4">
        <v>52623</v>
      </c>
      <c r="B102" s="6" t="s">
        <v>398</v>
      </c>
      <c r="C102" s="5">
        <v>23127041</v>
      </c>
      <c r="D102" s="10">
        <v>44593</v>
      </c>
      <c r="E102" s="10">
        <v>44713</v>
      </c>
      <c r="F102" s="6">
        <v>120</v>
      </c>
      <c r="G102" s="7">
        <f ca="1">IF((TODAY()-D102)/F102&gt;1, 1,(TODAY()-D102)/F102)</f>
        <v>1</v>
      </c>
      <c r="H102" s="6">
        <v>1</v>
      </c>
      <c r="I102" s="8">
        <f ca="1">+C102-(C102*G102)</f>
        <v>0</v>
      </c>
    </row>
    <row r="103" spans="1:11" ht="45" customHeight="1" x14ac:dyDescent="0.25">
      <c r="A103" s="4">
        <v>52605</v>
      </c>
      <c r="B103" s="6" t="s">
        <v>230</v>
      </c>
      <c r="C103" s="5">
        <v>13989040</v>
      </c>
      <c r="D103" s="10">
        <v>44593</v>
      </c>
      <c r="E103" s="10">
        <v>44713</v>
      </c>
      <c r="F103" s="6">
        <v>120</v>
      </c>
      <c r="G103" s="7">
        <f ca="1">IF((TODAY()-D103)/F103&gt;1, 1,(TODAY()-D103)/F103)</f>
        <v>1</v>
      </c>
      <c r="H103" s="6">
        <v>1</v>
      </c>
      <c r="I103" s="8">
        <f ca="1">+C103-(C103*G103)</f>
        <v>0</v>
      </c>
    </row>
    <row r="104" spans="1:11" ht="45" customHeight="1" x14ac:dyDescent="0.25">
      <c r="A104" s="4">
        <v>52800</v>
      </c>
      <c r="B104" s="9" t="s">
        <v>231</v>
      </c>
      <c r="C104" s="5">
        <v>18501632</v>
      </c>
      <c r="D104" s="10">
        <v>44594</v>
      </c>
      <c r="E104" s="10">
        <v>44714</v>
      </c>
      <c r="F104" s="6">
        <v>120</v>
      </c>
      <c r="G104" s="7">
        <f ca="1">IF((TODAY()-D104)/F104&gt;1, 1,(TODAY()-D104)/F104)</f>
        <v>1</v>
      </c>
      <c r="H104" s="6">
        <v>1</v>
      </c>
      <c r="I104" s="8">
        <f ca="1">+C104-(C104*G104)</f>
        <v>0</v>
      </c>
      <c r="K104" s="11"/>
    </row>
    <row r="105" spans="1:11" ht="45" customHeight="1" x14ac:dyDescent="0.25">
      <c r="A105" s="4">
        <v>52799</v>
      </c>
      <c r="B105" s="9" t="s">
        <v>322</v>
      </c>
      <c r="C105" s="5">
        <v>6798672</v>
      </c>
      <c r="D105" s="10">
        <v>44594</v>
      </c>
      <c r="E105" s="10">
        <v>44620</v>
      </c>
      <c r="F105" s="6">
        <v>26</v>
      </c>
      <c r="G105" s="7">
        <f ca="1">IF((TODAY()-D105)/F105&gt;1, 1,(TODAY()-D105)/F105)</f>
        <v>1</v>
      </c>
      <c r="H105" s="6">
        <v>1</v>
      </c>
      <c r="I105" s="8">
        <f ca="1">+C105-(C105*G105)</f>
        <v>0</v>
      </c>
    </row>
    <row r="106" spans="1:11" ht="45" customHeight="1" x14ac:dyDescent="0.25">
      <c r="A106" s="4">
        <v>52798</v>
      </c>
      <c r="B106" s="9" t="s">
        <v>322</v>
      </c>
      <c r="C106" s="5">
        <v>18000000</v>
      </c>
      <c r="D106" s="10">
        <v>44594</v>
      </c>
      <c r="E106" s="10">
        <v>44620</v>
      </c>
      <c r="F106" s="6">
        <v>26</v>
      </c>
      <c r="G106" s="7">
        <f ca="1">IF((TODAY()-D106)/F106&gt;1, 1,(TODAY()-D106)/F106)</f>
        <v>1</v>
      </c>
      <c r="H106" s="6">
        <v>1</v>
      </c>
      <c r="I106" s="8">
        <f ca="1">+C106-(C106*G106)</f>
        <v>0</v>
      </c>
    </row>
    <row r="107" spans="1:11" ht="45" customHeight="1" x14ac:dyDescent="0.25">
      <c r="A107" s="4">
        <v>52797</v>
      </c>
      <c r="B107" s="9" t="s">
        <v>322</v>
      </c>
      <c r="C107" s="5">
        <v>23568730</v>
      </c>
      <c r="D107" s="10">
        <v>44594</v>
      </c>
      <c r="E107" s="10">
        <v>44620</v>
      </c>
      <c r="F107" s="6">
        <v>26</v>
      </c>
      <c r="G107" s="7">
        <f ca="1">IF((TODAY()-D107)/F107&gt;1, 1,(TODAY()-D107)/F107)</f>
        <v>1</v>
      </c>
      <c r="H107" s="6">
        <v>1</v>
      </c>
      <c r="I107" s="8">
        <f ca="1">+C107-(C107*G107)</f>
        <v>0</v>
      </c>
    </row>
    <row r="108" spans="1:11" ht="45" customHeight="1" x14ac:dyDescent="0.25">
      <c r="A108" s="4">
        <v>52796</v>
      </c>
      <c r="B108" s="9" t="s">
        <v>322</v>
      </c>
      <c r="C108" s="5">
        <v>23568730</v>
      </c>
      <c r="D108" s="10">
        <v>44594</v>
      </c>
      <c r="E108" s="10">
        <v>44620</v>
      </c>
      <c r="F108" s="6">
        <v>26</v>
      </c>
      <c r="G108" s="7">
        <f ca="1">IF((TODAY()-D108)/F108&gt;1, 1,(TODAY()-D108)/F108)</f>
        <v>1</v>
      </c>
      <c r="H108" s="6">
        <v>1</v>
      </c>
      <c r="I108" s="8">
        <f ca="1">+C108-(C108*G108)</f>
        <v>0</v>
      </c>
    </row>
    <row r="109" spans="1:11" ht="45" customHeight="1" x14ac:dyDescent="0.25">
      <c r="A109" s="4">
        <v>52795</v>
      </c>
      <c r="B109" s="9" t="s">
        <v>323</v>
      </c>
      <c r="C109" s="5">
        <v>15712487</v>
      </c>
      <c r="D109" s="10">
        <v>44594</v>
      </c>
      <c r="E109" s="10">
        <v>44620</v>
      </c>
      <c r="F109" s="6">
        <v>26</v>
      </c>
      <c r="G109" s="7">
        <f ca="1">IF((TODAY()-D109)/F109&gt;1, 1,(TODAY()-D109)/F109)</f>
        <v>1</v>
      </c>
      <c r="H109" s="6">
        <v>1</v>
      </c>
      <c r="I109" s="8">
        <f ca="1">+C109-(C109*G109)</f>
        <v>0</v>
      </c>
    </row>
    <row r="110" spans="1:11" ht="45" customHeight="1" x14ac:dyDescent="0.25">
      <c r="A110" s="4">
        <v>52794</v>
      </c>
      <c r="B110" s="9" t="s">
        <v>322</v>
      </c>
      <c r="C110" s="5">
        <v>23568730</v>
      </c>
      <c r="D110" s="10">
        <v>44594</v>
      </c>
      <c r="E110" s="10">
        <v>44620</v>
      </c>
      <c r="F110" s="6">
        <v>26</v>
      </c>
      <c r="G110" s="7">
        <f ca="1">IF((TODAY()-D110)/F110&gt;1, 1,(TODAY()-D110)/F110)</f>
        <v>1</v>
      </c>
      <c r="H110" s="6">
        <v>1</v>
      </c>
      <c r="I110" s="8">
        <f ca="1">+C110-(C110*G110)</f>
        <v>0</v>
      </c>
      <c r="K110" s="11"/>
    </row>
    <row r="111" spans="1:11" ht="45" customHeight="1" x14ac:dyDescent="0.25">
      <c r="A111" s="4">
        <v>52793</v>
      </c>
      <c r="B111" s="9" t="s">
        <v>322</v>
      </c>
      <c r="C111" s="5">
        <v>23568730</v>
      </c>
      <c r="D111" s="10">
        <v>44594</v>
      </c>
      <c r="E111" s="10">
        <v>44620</v>
      </c>
      <c r="F111" s="6">
        <v>26</v>
      </c>
      <c r="G111" s="7">
        <f ca="1">IF((TODAY()-D111)/F111&gt;1, 1,(TODAY()-D111)/F111)</f>
        <v>1</v>
      </c>
      <c r="H111" s="6">
        <v>1</v>
      </c>
      <c r="I111" s="8">
        <f ca="1">+C111-(C111*G111)</f>
        <v>0</v>
      </c>
    </row>
    <row r="112" spans="1:11" ht="45" customHeight="1" x14ac:dyDescent="0.25">
      <c r="A112" s="4">
        <v>52792</v>
      </c>
      <c r="B112" s="9" t="s">
        <v>322</v>
      </c>
      <c r="C112" s="5">
        <v>32139175</v>
      </c>
      <c r="D112" s="10">
        <v>44594</v>
      </c>
      <c r="E112" s="10">
        <v>44620</v>
      </c>
      <c r="F112" s="6">
        <v>26</v>
      </c>
      <c r="G112" s="7">
        <f ca="1">IF((TODAY()-D112)/F112&gt;1, 1,(TODAY()-D112)/F112)</f>
        <v>1</v>
      </c>
      <c r="H112" s="6">
        <v>1</v>
      </c>
      <c r="I112" s="8">
        <f ca="1">+C112-(C112*G112)</f>
        <v>0</v>
      </c>
    </row>
    <row r="113" spans="1:9" ht="45" customHeight="1" x14ac:dyDescent="0.25">
      <c r="A113" s="4">
        <v>52791</v>
      </c>
      <c r="B113" s="9" t="s">
        <v>323</v>
      </c>
      <c r="C113" s="5">
        <v>43345039</v>
      </c>
      <c r="D113" s="10">
        <v>44594</v>
      </c>
      <c r="E113" s="10">
        <v>44620</v>
      </c>
      <c r="F113" s="6">
        <v>26</v>
      </c>
      <c r="G113" s="7">
        <f ca="1">IF((TODAY()-D113)/F113&gt;1, 1,(TODAY()-D113)/F113)</f>
        <v>1</v>
      </c>
      <c r="H113" s="6">
        <v>1</v>
      </c>
      <c r="I113" s="8">
        <f ca="1">+C113-(C113*G113)</f>
        <v>0</v>
      </c>
    </row>
    <row r="114" spans="1:9" ht="45" customHeight="1" x14ac:dyDescent="0.25">
      <c r="A114" s="4">
        <v>52748</v>
      </c>
      <c r="B114" s="9" t="s">
        <v>329</v>
      </c>
      <c r="C114" s="5">
        <v>9250816</v>
      </c>
      <c r="D114" s="10">
        <v>44595</v>
      </c>
      <c r="E114" s="10">
        <v>44715</v>
      </c>
      <c r="F114" s="6">
        <v>120</v>
      </c>
      <c r="G114" s="7">
        <f ca="1">IF((TODAY()-D114)/F114&gt;1, 1,(TODAY()-D114)/F114)</f>
        <v>1</v>
      </c>
      <c r="H114" s="6">
        <v>1</v>
      </c>
      <c r="I114" s="8">
        <f ca="1">+C114-(C114*G114)</f>
        <v>0</v>
      </c>
    </row>
    <row r="115" spans="1:9" ht="45" customHeight="1" x14ac:dyDescent="0.25">
      <c r="A115" s="4">
        <v>52720</v>
      </c>
      <c r="B115" s="6" t="s">
        <v>335</v>
      </c>
      <c r="C115" s="5">
        <v>35000000</v>
      </c>
      <c r="D115" s="10">
        <v>44595</v>
      </c>
      <c r="E115" s="10">
        <v>44926</v>
      </c>
      <c r="F115" s="6">
        <v>331</v>
      </c>
      <c r="G115" s="7">
        <f ca="1">IF((TODAY()-D115)/F115&gt;1, 1,(TODAY()-D115)/F115)</f>
        <v>0.97583081570996977</v>
      </c>
      <c r="H115" s="6">
        <v>1</v>
      </c>
      <c r="I115" s="8">
        <f ca="1">+C115-(C115*G115)</f>
        <v>845921.45015105605</v>
      </c>
    </row>
    <row r="116" spans="1:9" ht="45" customHeight="1" x14ac:dyDescent="0.25">
      <c r="A116" s="4">
        <v>52719</v>
      </c>
      <c r="B116" s="6" t="s">
        <v>336</v>
      </c>
      <c r="C116" s="5">
        <v>23127040</v>
      </c>
      <c r="D116" s="10">
        <v>44595</v>
      </c>
      <c r="E116" s="10">
        <v>44715</v>
      </c>
      <c r="F116" s="6">
        <v>120</v>
      </c>
      <c r="G116" s="7">
        <f ca="1">IF((TODAY()-D116)/F116&gt;1, 1,(TODAY()-D116)/F116)</f>
        <v>1</v>
      </c>
      <c r="H116" s="6">
        <v>1</v>
      </c>
      <c r="I116" s="8">
        <f ca="1">+C116-(C116*G116)</f>
        <v>0</v>
      </c>
    </row>
    <row r="117" spans="1:9" ht="45" customHeight="1" x14ac:dyDescent="0.25">
      <c r="A117" s="4">
        <v>52718</v>
      </c>
      <c r="B117" s="6" t="s">
        <v>317</v>
      </c>
      <c r="C117" s="5">
        <v>23127040</v>
      </c>
      <c r="D117" s="10">
        <v>44595</v>
      </c>
      <c r="E117" s="10">
        <v>44715</v>
      </c>
      <c r="F117" s="6">
        <v>120</v>
      </c>
      <c r="G117" s="7">
        <f ca="1">IF((TODAY()-D117)/F117&gt;1, 1,(TODAY()-D117)/F117)</f>
        <v>1</v>
      </c>
      <c r="H117" s="6">
        <v>1</v>
      </c>
      <c r="I117" s="8">
        <f ca="1">+C117-(C117*G117)</f>
        <v>0</v>
      </c>
    </row>
    <row r="118" spans="1:9" ht="45" customHeight="1" x14ac:dyDescent="0.25">
      <c r="A118" s="4">
        <v>52704</v>
      </c>
      <c r="B118" s="6" t="s">
        <v>343</v>
      </c>
      <c r="C118" s="5">
        <v>9587075</v>
      </c>
      <c r="D118" s="10">
        <v>44595</v>
      </c>
      <c r="E118" s="10">
        <v>44715</v>
      </c>
      <c r="F118" s="6">
        <v>120</v>
      </c>
      <c r="G118" s="7">
        <f ca="1">IF((TODAY()-D118)/F118&gt;1, 1,(TODAY()-D118)/F118)</f>
        <v>1</v>
      </c>
      <c r="H118" s="6">
        <v>1</v>
      </c>
      <c r="I118" s="8">
        <f ca="1">+C118-(C118*G118)</f>
        <v>0</v>
      </c>
    </row>
    <row r="119" spans="1:9" ht="45" customHeight="1" x14ac:dyDescent="0.25">
      <c r="A119" s="4">
        <v>52690</v>
      </c>
      <c r="B119" s="6" t="s">
        <v>355</v>
      </c>
      <c r="C119" s="5">
        <v>18501632</v>
      </c>
      <c r="D119" s="10">
        <v>44595</v>
      </c>
      <c r="E119" s="10">
        <v>44715</v>
      </c>
      <c r="F119" s="6">
        <v>120</v>
      </c>
      <c r="G119" s="7">
        <f ca="1">IF((TODAY()-D119)/F119&gt;1, 1,(TODAY()-D119)/F119)</f>
        <v>1</v>
      </c>
      <c r="H119" s="6">
        <v>1</v>
      </c>
      <c r="I119" s="8">
        <f ca="1">+C119-(C119*G119)</f>
        <v>0</v>
      </c>
    </row>
    <row r="120" spans="1:9" ht="45" customHeight="1" x14ac:dyDescent="0.25">
      <c r="A120" s="4">
        <v>52677</v>
      </c>
      <c r="B120" s="6" t="s">
        <v>366</v>
      </c>
      <c r="C120" s="5">
        <v>18501632</v>
      </c>
      <c r="D120" s="10">
        <v>44595</v>
      </c>
      <c r="E120" s="10">
        <v>44715</v>
      </c>
      <c r="F120" s="6">
        <v>120</v>
      </c>
      <c r="G120" s="7">
        <f ca="1">IF((TODAY()-D120)/F120&gt;1, 1,(TODAY()-D120)/F120)</f>
        <v>1</v>
      </c>
      <c r="H120" s="6">
        <v>1</v>
      </c>
      <c r="I120" s="8">
        <f ca="1">+C120-(C120*G120)</f>
        <v>0</v>
      </c>
    </row>
    <row r="121" spans="1:9" ht="45" customHeight="1" x14ac:dyDescent="0.25">
      <c r="A121" s="4">
        <v>52668</v>
      </c>
      <c r="B121" s="6" t="s">
        <v>372</v>
      </c>
      <c r="C121" s="5">
        <v>18501632</v>
      </c>
      <c r="D121" s="10">
        <v>44595</v>
      </c>
      <c r="E121" s="10">
        <v>44715</v>
      </c>
      <c r="F121" s="6">
        <v>120</v>
      </c>
      <c r="G121" s="7">
        <f ca="1">IF((TODAY()-D121)/F121&gt;1, 1,(TODAY()-D121)/F121)</f>
        <v>1</v>
      </c>
      <c r="H121" s="6">
        <v>1</v>
      </c>
      <c r="I121" s="8">
        <f ca="1">+C121-(C121*G121)</f>
        <v>0</v>
      </c>
    </row>
    <row r="122" spans="1:9" ht="45" customHeight="1" x14ac:dyDescent="0.25">
      <c r="A122" s="4">
        <v>52658</v>
      </c>
      <c r="B122" s="6" t="s">
        <v>378</v>
      </c>
      <c r="C122" s="5">
        <v>13989040</v>
      </c>
      <c r="D122" s="10">
        <v>44595</v>
      </c>
      <c r="E122" s="10">
        <v>44715</v>
      </c>
      <c r="F122" s="6">
        <v>120</v>
      </c>
      <c r="G122" s="7">
        <f ca="1">IF((TODAY()-D122)/F122&gt;1, 1,(TODAY()-D122)/F122)</f>
        <v>1</v>
      </c>
      <c r="H122" s="6">
        <v>1</v>
      </c>
      <c r="I122" s="8">
        <f ca="1">+C122-(C122*G122)</f>
        <v>0</v>
      </c>
    </row>
    <row r="123" spans="1:9" ht="45" customHeight="1" x14ac:dyDescent="0.25">
      <c r="A123" s="4">
        <v>52654</v>
      </c>
      <c r="B123" s="6" t="s">
        <v>209</v>
      </c>
      <c r="C123" s="5">
        <v>18501632</v>
      </c>
      <c r="D123" s="10">
        <v>44595</v>
      </c>
      <c r="E123" s="10">
        <v>44715</v>
      </c>
      <c r="F123" s="6">
        <v>120</v>
      </c>
      <c r="G123" s="7">
        <f ca="1">IF((TODAY()-D123)/F123&gt;1, 1,(TODAY()-D123)/F123)</f>
        <v>1</v>
      </c>
      <c r="H123" s="6">
        <v>1</v>
      </c>
      <c r="I123" s="8">
        <f ca="1">+C123-(C123*G123)</f>
        <v>0</v>
      </c>
    </row>
    <row r="124" spans="1:9" ht="45" customHeight="1" x14ac:dyDescent="0.25">
      <c r="A124" s="4">
        <v>52645</v>
      </c>
      <c r="B124" s="6" t="s">
        <v>116</v>
      </c>
      <c r="C124" s="5">
        <v>18501632</v>
      </c>
      <c r="D124" s="10">
        <v>44595</v>
      </c>
      <c r="E124" s="10">
        <v>44715</v>
      </c>
      <c r="F124" s="6">
        <v>120</v>
      </c>
      <c r="G124" s="7">
        <f ca="1">IF((TODAY()-D124)/F124&gt;1, 1,(TODAY()-D124)/F124)</f>
        <v>1</v>
      </c>
      <c r="H124" s="6">
        <v>1</v>
      </c>
      <c r="I124" s="8">
        <f ca="1">+C124-(C124*G124)</f>
        <v>0</v>
      </c>
    </row>
    <row r="125" spans="1:9" ht="45" customHeight="1" x14ac:dyDescent="0.25">
      <c r="A125" s="4">
        <v>52639</v>
      </c>
      <c r="B125" s="6" t="s">
        <v>386</v>
      </c>
      <c r="C125" s="5">
        <v>18501633</v>
      </c>
      <c r="D125" s="10">
        <v>44595</v>
      </c>
      <c r="E125" s="10">
        <v>44715</v>
      </c>
      <c r="F125" s="6">
        <v>120</v>
      </c>
      <c r="G125" s="7">
        <f ca="1">IF((TODAY()-D125)/F125&gt;1, 1,(TODAY()-D125)/F125)</f>
        <v>1</v>
      </c>
      <c r="H125" s="6">
        <v>1</v>
      </c>
      <c r="I125" s="8">
        <f ca="1">+C125-(C125*G125)</f>
        <v>0</v>
      </c>
    </row>
    <row r="126" spans="1:9" ht="45" customHeight="1" x14ac:dyDescent="0.25">
      <c r="A126" s="4">
        <v>52638</v>
      </c>
      <c r="B126" s="6" t="s">
        <v>387</v>
      </c>
      <c r="C126" s="5">
        <v>143659330</v>
      </c>
      <c r="D126" s="10">
        <v>44595</v>
      </c>
      <c r="E126" s="10">
        <v>44806</v>
      </c>
      <c r="F126" s="6">
        <v>211</v>
      </c>
      <c r="G126" s="7">
        <f ca="1">IF((TODAY()-D126)/F126&gt;1, 1,(TODAY()-D126)/F126)</f>
        <v>1</v>
      </c>
      <c r="H126" s="6">
        <v>1</v>
      </c>
      <c r="I126" s="8">
        <f ca="1">+C126-(C126*G126)</f>
        <v>0</v>
      </c>
    </row>
    <row r="127" spans="1:9" ht="45" customHeight="1" x14ac:dyDescent="0.25">
      <c r="A127" s="4">
        <v>52615</v>
      </c>
      <c r="B127" s="6" t="s">
        <v>401</v>
      </c>
      <c r="C127" s="5">
        <v>18501633</v>
      </c>
      <c r="D127" s="10">
        <v>44595</v>
      </c>
      <c r="E127" s="10">
        <v>44715</v>
      </c>
      <c r="F127" s="6">
        <v>120</v>
      </c>
      <c r="G127" s="7">
        <f ca="1">IF((TODAY()-D127)/F127&gt;1, 1,(TODAY()-D127)/F127)</f>
        <v>1</v>
      </c>
      <c r="H127" s="6">
        <v>1</v>
      </c>
      <c r="I127" s="8">
        <f ca="1">+C127-(C127*G127)</f>
        <v>0</v>
      </c>
    </row>
    <row r="128" spans="1:9" ht="45" customHeight="1" x14ac:dyDescent="0.25">
      <c r="A128" s="4">
        <v>52614</v>
      </c>
      <c r="B128" s="6" t="s">
        <v>402</v>
      </c>
      <c r="C128" s="5">
        <v>18501633</v>
      </c>
      <c r="D128" s="10">
        <v>44595</v>
      </c>
      <c r="E128" s="10">
        <v>44715</v>
      </c>
      <c r="F128" s="6">
        <v>120</v>
      </c>
      <c r="G128" s="7">
        <f ca="1">IF((TODAY()-D128)/F128&gt;1, 1,(TODAY()-D128)/F128)</f>
        <v>1</v>
      </c>
      <c r="H128" s="6">
        <v>1</v>
      </c>
      <c r="I128" s="8">
        <f ca="1">+C128-(C128*G128)</f>
        <v>0</v>
      </c>
    </row>
    <row r="129" spans="1:9" ht="45" customHeight="1" x14ac:dyDescent="0.25">
      <c r="A129" s="4">
        <v>52613</v>
      </c>
      <c r="B129" s="6" t="s">
        <v>403</v>
      </c>
      <c r="C129" s="5">
        <v>18501633</v>
      </c>
      <c r="D129" s="10">
        <v>44595</v>
      </c>
      <c r="E129" s="10">
        <v>44715</v>
      </c>
      <c r="F129" s="6">
        <v>120</v>
      </c>
      <c r="G129" s="7">
        <f ca="1">IF((TODAY()-D129)/F129&gt;1, 1,(TODAY()-D129)/F129)</f>
        <v>1</v>
      </c>
      <c r="H129" s="6">
        <v>1</v>
      </c>
      <c r="I129" s="8">
        <f ca="1">+C129-(C129*G129)</f>
        <v>0</v>
      </c>
    </row>
    <row r="130" spans="1:9" ht="45" customHeight="1" x14ac:dyDescent="0.25">
      <c r="A130" s="4">
        <v>52612</v>
      </c>
      <c r="B130" s="6" t="s">
        <v>404</v>
      </c>
      <c r="C130" s="5">
        <v>18501633</v>
      </c>
      <c r="D130" s="10">
        <v>44595</v>
      </c>
      <c r="E130" s="10">
        <v>44715</v>
      </c>
      <c r="F130" s="6">
        <v>120</v>
      </c>
      <c r="G130" s="7">
        <f ca="1">IF((TODAY()-D130)/F130&gt;1, 1,(TODAY()-D130)/F130)</f>
        <v>1</v>
      </c>
      <c r="H130" s="6">
        <v>1</v>
      </c>
      <c r="I130" s="8">
        <f ca="1">+C130-(C130*G130)</f>
        <v>0</v>
      </c>
    </row>
    <row r="131" spans="1:9" ht="45" customHeight="1" x14ac:dyDescent="0.25">
      <c r="A131" s="4">
        <v>52610</v>
      </c>
      <c r="B131" s="6" t="s">
        <v>405</v>
      </c>
      <c r="C131" s="5">
        <v>18501633</v>
      </c>
      <c r="D131" s="10">
        <v>44595</v>
      </c>
      <c r="E131" s="10">
        <v>44715</v>
      </c>
      <c r="F131" s="6">
        <v>120</v>
      </c>
      <c r="G131" s="7">
        <f ca="1">IF((TODAY()-D131)/F131&gt;1, 1,(TODAY()-D131)/F131)</f>
        <v>1</v>
      </c>
      <c r="H131" s="6">
        <v>1</v>
      </c>
      <c r="I131" s="8">
        <f ca="1">+C131-(C131*G131)</f>
        <v>0</v>
      </c>
    </row>
    <row r="132" spans="1:9" ht="45" customHeight="1" x14ac:dyDescent="0.25">
      <c r="A132" s="4">
        <v>52609</v>
      </c>
      <c r="B132" s="6" t="s">
        <v>406</v>
      </c>
      <c r="C132" s="5">
        <v>18501633</v>
      </c>
      <c r="D132" s="10">
        <v>44595</v>
      </c>
      <c r="E132" s="10">
        <v>44715</v>
      </c>
      <c r="F132" s="6">
        <v>120</v>
      </c>
      <c r="G132" s="7">
        <f ca="1">IF((TODAY()-D132)/F132&gt;1, 1,(TODAY()-D132)/F132)</f>
        <v>1</v>
      </c>
      <c r="H132" s="6">
        <v>1</v>
      </c>
      <c r="I132" s="8">
        <f ca="1">+C132-(C132*G132)</f>
        <v>0</v>
      </c>
    </row>
    <row r="133" spans="1:9" ht="75" customHeight="1" x14ac:dyDescent="0.25">
      <c r="A133" s="4">
        <v>52606</v>
      </c>
      <c r="B133" s="6" t="s">
        <v>228</v>
      </c>
      <c r="C133" s="5">
        <v>27639635</v>
      </c>
      <c r="D133" s="10">
        <v>44595</v>
      </c>
      <c r="E133" s="10">
        <v>44715</v>
      </c>
      <c r="F133" s="6">
        <v>120</v>
      </c>
      <c r="G133" s="7">
        <f ca="1">IF((TODAY()-D133)/F133&gt;1, 1,(TODAY()-D133)/F133)</f>
        <v>1</v>
      </c>
      <c r="H133" s="6">
        <v>1</v>
      </c>
      <c r="I133" s="8">
        <f ca="1">+C133-(C133*G133)</f>
        <v>0</v>
      </c>
    </row>
    <row r="134" spans="1:9" ht="60" customHeight="1" x14ac:dyDescent="0.25">
      <c r="A134" s="4">
        <v>52825</v>
      </c>
      <c r="B134" s="9" t="s">
        <v>310</v>
      </c>
      <c r="C134" s="5">
        <v>381364693</v>
      </c>
      <c r="D134" s="10">
        <v>44596</v>
      </c>
      <c r="E134" s="10">
        <v>44742</v>
      </c>
      <c r="F134" s="6">
        <v>146</v>
      </c>
      <c r="G134" s="7">
        <f ca="1">IF((TODAY()-D134)/F134&gt;1, 1,(TODAY()-D134)/F134)</f>
        <v>1</v>
      </c>
      <c r="H134" s="6">
        <v>1</v>
      </c>
      <c r="I134" s="8">
        <f ca="1">+C134-(C134*G134)</f>
        <v>0</v>
      </c>
    </row>
    <row r="135" spans="1:9" ht="60" customHeight="1" x14ac:dyDescent="0.25">
      <c r="A135" s="4">
        <v>52816</v>
      </c>
      <c r="B135" s="9" t="s">
        <v>119</v>
      </c>
      <c r="C135" s="5">
        <v>18501632</v>
      </c>
      <c r="D135" s="10">
        <v>44596</v>
      </c>
      <c r="E135" s="10">
        <v>44716</v>
      </c>
      <c r="F135" s="6">
        <v>120</v>
      </c>
      <c r="G135" s="7">
        <f ca="1">IF((TODAY()-D135)/F135&gt;1, 1,(TODAY()-D135)/F135)</f>
        <v>1</v>
      </c>
      <c r="H135" s="6">
        <v>1</v>
      </c>
      <c r="I135" s="8">
        <f ca="1">+C135-(C135*G135)</f>
        <v>0</v>
      </c>
    </row>
    <row r="136" spans="1:9" ht="30" customHeight="1" x14ac:dyDescent="0.25">
      <c r="A136" s="4">
        <v>52778</v>
      </c>
      <c r="B136" s="9" t="s">
        <v>293</v>
      </c>
      <c r="C136" s="5">
        <v>19282060</v>
      </c>
      <c r="D136" s="10">
        <v>44596</v>
      </c>
      <c r="E136" s="10">
        <v>44742</v>
      </c>
      <c r="F136" s="6">
        <v>146</v>
      </c>
      <c r="G136" s="7">
        <f ca="1">IF((TODAY()-D136)/F136&gt;1, 1,(TODAY()-D136)/F136)</f>
        <v>1</v>
      </c>
      <c r="H136" s="6">
        <v>1</v>
      </c>
      <c r="I136" s="8">
        <f ca="1">+C136-(C136*G136)</f>
        <v>0</v>
      </c>
    </row>
    <row r="137" spans="1:9" ht="60" customHeight="1" x14ac:dyDescent="0.25">
      <c r="A137" s="4">
        <v>52777</v>
      </c>
      <c r="B137" s="9" t="s">
        <v>299</v>
      </c>
      <c r="C137" s="5">
        <v>27407420</v>
      </c>
      <c r="D137" s="10">
        <v>44596</v>
      </c>
      <c r="E137" s="10">
        <v>44742</v>
      </c>
      <c r="F137" s="6">
        <v>146</v>
      </c>
      <c r="G137" s="7">
        <f ca="1">IF((TODAY()-D137)/F137&gt;1, 1,(TODAY()-D137)/F137)</f>
        <v>1</v>
      </c>
      <c r="H137" s="6">
        <v>1</v>
      </c>
      <c r="I137" s="8">
        <f ca="1">+C137-(C137*G137)</f>
        <v>0</v>
      </c>
    </row>
    <row r="138" spans="1:9" ht="45" customHeight="1" x14ac:dyDescent="0.25">
      <c r="A138" s="4">
        <v>52776</v>
      </c>
      <c r="B138" s="9" t="s">
        <v>299</v>
      </c>
      <c r="C138" s="5">
        <v>27407420</v>
      </c>
      <c r="D138" s="10">
        <v>44596</v>
      </c>
      <c r="E138" s="10">
        <v>44742</v>
      </c>
      <c r="F138" s="6">
        <v>146</v>
      </c>
      <c r="G138" s="7">
        <f ca="1">IF((TODAY()-D138)/F138&gt;1, 1,(TODAY()-D138)/F138)</f>
        <v>1</v>
      </c>
      <c r="H138" s="6">
        <v>1</v>
      </c>
      <c r="I138" s="8">
        <f ca="1">+C138-(C138*G138)</f>
        <v>0</v>
      </c>
    </row>
    <row r="139" spans="1:9" ht="45" customHeight="1" x14ac:dyDescent="0.25">
      <c r="A139" s="4">
        <v>52775</v>
      </c>
      <c r="B139" s="9" t="s">
        <v>299</v>
      </c>
      <c r="C139" s="5">
        <v>27407420</v>
      </c>
      <c r="D139" s="10">
        <v>44596</v>
      </c>
      <c r="E139" s="10">
        <v>44742</v>
      </c>
      <c r="F139" s="6">
        <v>146</v>
      </c>
      <c r="G139" s="7">
        <f ca="1">IF((TODAY()-D139)/F139&gt;1, 1,(TODAY()-D139)/F139)</f>
        <v>1</v>
      </c>
      <c r="H139" s="6">
        <v>1</v>
      </c>
      <c r="I139" s="8">
        <f ca="1">+C139-(C139*G139)</f>
        <v>0</v>
      </c>
    </row>
    <row r="140" spans="1:9" ht="45" customHeight="1" x14ac:dyDescent="0.25">
      <c r="A140" s="4">
        <v>52774</v>
      </c>
      <c r="B140" s="9" t="s">
        <v>299</v>
      </c>
      <c r="C140" s="5">
        <v>27407420</v>
      </c>
      <c r="D140" s="10">
        <v>44596</v>
      </c>
      <c r="E140" s="10">
        <v>44742</v>
      </c>
      <c r="F140" s="6">
        <v>146</v>
      </c>
      <c r="G140" s="7">
        <f ca="1">IF((TODAY()-D140)/F140&gt;1, 1,(TODAY()-D140)/F140)</f>
        <v>1</v>
      </c>
      <c r="H140" s="6">
        <v>1</v>
      </c>
      <c r="I140" s="8">
        <f ca="1">+C140-(C140*G140)</f>
        <v>0</v>
      </c>
    </row>
    <row r="141" spans="1:9" ht="45" customHeight="1" x14ac:dyDescent="0.25">
      <c r="A141" s="4">
        <v>52773</v>
      </c>
      <c r="B141" s="9" t="s">
        <v>299</v>
      </c>
      <c r="C141" s="5">
        <v>27407420</v>
      </c>
      <c r="D141" s="10">
        <v>44596</v>
      </c>
      <c r="E141" s="10">
        <v>44742</v>
      </c>
      <c r="F141" s="6">
        <v>146</v>
      </c>
      <c r="G141" s="7">
        <f ca="1">IF((TODAY()-D141)/F141&gt;1, 1,(TODAY()-D141)/F141)</f>
        <v>1</v>
      </c>
      <c r="H141" s="6">
        <v>1</v>
      </c>
      <c r="I141" s="8">
        <f ca="1">+C141-(C141*G141)</f>
        <v>0</v>
      </c>
    </row>
    <row r="142" spans="1:9" ht="45" customHeight="1" x14ac:dyDescent="0.25">
      <c r="A142" s="4">
        <v>52772</v>
      </c>
      <c r="B142" s="9" t="s">
        <v>326</v>
      </c>
      <c r="C142" s="5">
        <v>12999958</v>
      </c>
      <c r="D142" s="10">
        <v>44596</v>
      </c>
      <c r="E142" s="10">
        <v>44738</v>
      </c>
      <c r="F142" s="6">
        <v>142</v>
      </c>
      <c r="G142" s="7">
        <f ca="1">IF((TODAY()-D142)/F142&gt;1, 1,(TODAY()-D142)/F142)</f>
        <v>1</v>
      </c>
      <c r="H142" s="6">
        <v>1</v>
      </c>
      <c r="I142" s="8">
        <f ca="1">+C142-(C142*G142)</f>
        <v>0</v>
      </c>
    </row>
    <row r="143" spans="1:9" ht="45" customHeight="1" x14ac:dyDescent="0.25">
      <c r="A143" s="4">
        <v>52769</v>
      </c>
      <c r="B143" s="9" t="s">
        <v>326</v>
      </c>
      <c r="C143" s="5">
        <v>17999996</v>
      </c>
      <c r="D143" s="10">
        <v>44596</v>
      </c>
      <c r="E143" s="10">
        <v>44738</v>
      </c>
      <c r="F143" s="6">
        <v>142</v>
      </c>
      <c r="G143" s="7">
        <f ca="1">IF((TODAY()-D143)/F143&gt;1, 1,(TODAY()-D143)/F143)</f>
        <v>1</v>
      </c>
      <c r="H143" s="6">
        <v>1</v>
      </c>
      <c r="I143" s="8">
        <f ca="1">+C143-(C143*G143)</f>
        <v>0</v>
      </c>
    </row>
    <row r="144" spans="1:9" ht="45" customHeight="1" x14ac:dyDescent="0.25">
      <c r="A144" s="4">
        <v>52742</v>
      </c>
      <c r="B144" s="6" t="s">
        <v>334</v>
      </c>
      <c r="C144" s="5">
        <v>18501632</v>
      </c>
      <c r="D144" s="10">
        <v>44596</v>
      </c>
      <c r="E144" s="10">
        <v>44716</v>
      </c>
      <c r="F144" s="6">
        <v>120</v>
      </c>
      <c r="G144" s="7">
        <f ca="1">IF((TODAY()-D144)/F144&gt;1, 1,(TODAY()-D144)/F144)</f>
        <v>1</v>
      </c>
      <c r="H144" s="6">
        <v>1</v>
      </c>
      <c r="I144" s="8">
        <f ca="1">+C144-(C144*G144)</f>
        <v>0</v>
      </c>
    </row>
    <row r="145" spans="1:9" ht="45" customHeight="1" x14ac:dyDescent="0.25">
      <c r="A145" s="4">
        <v>52713</v>
      </c>
      <c r="B145" s="6" t="s">
        <v>339</v>
      </c>
      <c r="C145" s="5">
        <v>27752448</v>
      </c>
      <c r="D145" s="10">
        <v>44596</v>
      </c>
      <c r="E145" s="10">
        <v>44716</v>
      </c>
      <c r="F145" s="6">
        <v>120</v>
      </c>
      <c r="G145" s="7">
        <f ca="1">IF((TODAY()-D145)/F145&gt;1, 1,(TODAY()-D145)/F145)</f>
        <v>1</v>
      </c>
      <c r="H145" s="6">
        <v>1</v>
      </c>
      <c r="I145" s="8">
        <f ca="1">+C145-(C145*G145)</f>
        <v>0</v>
      </c>
    </row>
    <row r="146" spans="1:9" ht="45" customHeight="1" x14ac:dyDescent="0.25">
      <c r="A146" s="4">
        <v>52711</v>
      </c>
      <c r="B146" s="6" t="s">
        <v>339</v>
      </c>
      <c r="C146" s="5">
        <v>27752448</v>
      </c>
      <c r="D146" s="10">
        <v>44596</v>
      </c>
      <c r="E146" s="10">
        <v>44716</v>
      </c>
      <c r="F146" s="6">
        <v>120</v>
      </c>
      <c r="G146" s="7">
        <f ca="1">IF((TODAY()-D146)/F146&gt;1, 1,(TODAY()-D146)/F146)</f>
        <v>1</v>
      </c>
      <c r="H146" s="6">
        <v>1</v>
      </c>
      <c r="I146" s="8">
        <f ca="1">+C146-(C146*G146)</f>
        <v>0</v>
      </c>
    </row>
    <row r="147" spans="1:9" ht="45" customHeight="1" x14ac:dyDescent="0.25">
      <c r="A147" s="4">
        <v>52710</v>
      </c>
      <c r="B147" s="6" t="s">
        <v>339</v>
      </c>
      <c r="C147" s="5">
        <v>18501632</v>
      </c>
      <c r="D147" s="10">
        <v>44596</v>
      </c>
      <c r="E147" s="10">
        <v>44716</v>
      </c>
      <c r="F147" s="6">
        <v>120</v>
      </c>
      <c r="G147" s="7">
        <f ca="1">IF((TODAY()-D147)/F147&gt;1, 1,(TODAY()-D147)/F147)</f>
        <v>1</v>
      </c>
      <c r="H147" s="6">
        <v>1</v>
      </c>
      <c r="I147" s="8">
        <f ca="1">+C147-(C147*G147)</f>
        <v>0</v>
      </c>
    </row>
    <row r="148" spans="1:9" ht="45" customHeight="1" x14ac:dyDescent="0.25">
      <c r="A148" s="4">
        <v>52683</v>
      </c>
      <c r="B148" s="6" t="s">
        <v>360</v>
      </c>
      <c r="C148" s="5">
        <v>22111708</v>
      </c>
      <c r="D148" s="10">
        <v>44596</v>
      </c>
      <c r="E148" s="10">
        <v>44716</v>
      </c>
      <c r="F148" s="6">
        <v>120</v>
      </c>
      <c r="G148" s="7">
        <f ca="1">IF((TODAY()-D148)/F148&gt;1, 1,(TODAY()-D148)/F148)</f>
        <v>1</v>
      </c>
      <c r="H148" s="6">
        <v>1</v>
      </c>
      <c r="I148" s="8">
        <f ca="1">+C148-(C148*G148)</f>
        <v>0</v>
      </c>
    </row>
    <row r="149" spans="1:9" ht="45" customHeight="1" x14ac:dyDescent="0.25">
      <c r="A149" s="4">
        <v>52649</v>
      </c>
      <c r="B149" s="6" t="s">
        <v>108</v>
      </c>
      <c r="C149" s="5">
        <v>22111708</v>
      </c>
      <c r="D149" s="10">
        <v>44596</v>
      </c>
      <c r="E149" s="10">
        <v>44716</v>
      </c>
      <c r="F149" s="6">
        <v>120</v>
      </c>
      <c r="G149" s="7">
        <f ca="1">IF((TODAY()-D149)/F149&gt;1, 1,(TODAY()-D149)/F149)</f>
        <v>1</v>
      </c>
      <c r="H149" s="6">
        <v>1</v>
      </c>
      <c r="I149" s="8">
        <f ca="1">+C149-(C149*G149)</f>
        <v>0</v>
      </c>
    </row>
    <row r="150" spans="1:9" ht="45" customHeight="1" x14ac:dyDescent="0.25">
      <c r="A150" s="4">
        <v>52642</v>
      </c>
      <c r="B150" s="6" t="s">
        <v>385</v>
      </c>
      <c r="C150" s="5">
        <v>13989080</v>
      </c>
      <c r="D150" s="10">
        <v>44596</v>
      </c>
      <c r="E150" s="10">
        <v>44716</v>
      </c>
      <c r="F150" s="6">
        <v>120</v>
      </c>
      <c r="G150" s="7">
        <f ca="1">IF((TODAY()-D150)/F150&gt;1, 1,(TODAY()-D150)/F150)</f>
        <v>1</v>
      </c>
      <c r="H150" s="6">
        <v>1</v>
      </c>
      <c r="I150" s="8">
        <f ca="1">+C150-(C150*G150)</f>
        <v>0</v>
      </c>
    </row>
    <row r="151" spans="1:9" ht="45" customHeight="1" x14ac:dyDescent="0.25">
      <c r="A151" s="4">
        <v>52815</v>
      </c>
      <c r="B151" s="9" t="s">
        <v>169</v>
      </c>
      <c r="C151" s="5">
        <v>23127040</v>
      </c>
      <c r="D151" s="10">
        <v>44599</v>
      </c>
      <c r="E151" s="10">
        <v>44719</v>
      </c>
      <c r="F151" s="6">
        <v>120</v>
      </c>
      <c r="G151" s="7">
        <f ca="1">IF((TODAY()-D151)/F151&gt;1, 1,(TODAY()-D151)/F151)</f>
        <v>1</v>
      </c>
      <c r="H151" s="6">
        <v>1</v>
      </c>
      <c r="I151" s="8">
        <f ca="1">+C151-(C151*G151)</f>
        <v>0</v>
      </c>
    </row>
    <row r="152" spans="1:9" ht="45" customHeight="1" x14ac:dyDescent="0.25">
      <c r="A152" s="4">
        <v>52814</v>
      </c>
      <c r="B152" s="9" t="s">
        <v>299</v>
      </c>
      <c r="C152" s="5">
        <v>27407420</v>
      </c>
      <c r="D152" s="10">
        <v>44599</v>
      </c>
      <c r="E152" s="10">
        <v>44742</v>
      </c>
      <c r="F152" s="6">
        <v>143</v>
      </c>
      <c r="G152" s="7">
        <f ca="1">IF((TODAY()-D152)/F152&gt;1, 1,(TODAY()-D152)/F152)</f>
        <v>1</v>
      </c>
      <c r="H152" s="6">
        <v>1</v>
      </c>
      <c r="I152" s="8">
        <f ca="1">+C152-(C152*G152)</f>
        <v>0</v>
      </c>
    </row>
    <row r="153" spans="1:9" ht="45" customHeight="1" x14ac:dyDescent="0.25">
      <c r="A153" s="4">
        <v>52810</v>
      </c>
      <c r="B153" s="9" t="s">
        <v>98</v>
      </c>
      <c r="C153" s="5">
        <v>7669660</v>
      </c>
      <c r="D153" s="10">
        <v>44599</v>
      </c>
      <c r="E153" s="10">
        <v>44719</v>
      </c>
      <c r="F153" s="6">
        <v>120</v>
      </c>
      <c r="G153" s="7">
        <f ca="1">IF((TODAY()-D153)/F153&gt;1, 1,(TODAY()-D153)/F153)</f>
        <v>1</v>
      </c>
      <c r="H153" s="6">
        <v>1</v>
      </c>
      <c r="I153" s="8">
        <f ca="1">+C153-(C153*G153)</f>
        <v>0</v>
      </c>
    </row>
    <row r="154" spans="1:9" ht="45" customHeight="1" x14ac:dyDescent="0.25">
      <c r="A154" s="4">
        <v>52807</v>
      </c>
      <c r="B154" s="9" t="s">
        <v>191</v>
      </c>
      <c r="C154" s="5">
        <v>22111708</v>
      </c>
      <c r="D154" s="10">
        <v>44599</v>
      </c>
      <c r="E154" s="10">
        <v>44719</v>
      </c>
      <c r="F154" s="6">
        <v>120</v>
      </c>
      <c r="G154" s="7">
        <f ca="1">IF((TODAY()-D154)/F154&gt;1, 1,(TODAY()-D154)/F154)</f>
        <v>1</v>
      </c>
      <c r="H154" s="6">
        <v>1</v>
      </c>
      <c r="I154" s="8">
        <f ca="1">+C154-(C154*G154)</f>
        <v>0</v>
      </c>
    </row>
    <row r="155" spans="1:9" ht="45" customHeight="1" x14ac:dyDescent="0.25">
      <c r="A155" s="4">
        <v>52806</v>
      </c>
      <c r="B155" s="9" t="s">
        <v>320</v>
      </c>
      <c r="C155" s="5">
        <v>7669660</v>
      </c>
      <c r="D155" s="10">
        <v>44599</v>
      </c>
      <c r="E155" s="10">
        <v>44719</v>
      </c>
      <c r="F155" s="6">
        <v>120</v>
      </c>
      <c r="G155" s="7">
        <f ca="1">IF((TODAY()-D155)/F155&gt;1, 1,(TODAY()-D155)/F155)</f>
        <v>1</v>
      </c>
      <c r="H155" s="6">
        <v>1</v>
      </c>
      <c r="I155" s="8">
        <f ca="1">+C155-(C155*G155)</f>
        <v>0</v>
      </c>
    </row>
    <row r="156" spans="1:9" ht="30" customHeight="1" x14ac:dyDescent="0.25">
      <c r="A156" s="4">
        <v>52804</v>
      </c>
      <c r="B156" s="9" t="s">
        <v>321</v>
      </c>
      <c r="C156" s="5">
        <v>4800000</v>
      </c>
      <c r="D156" s="10">
        <v>44599</v>
      </c>
      <c r="E156" s="10">
        <v>44719</v>
      </c>
      <c r="F156" s="6">
        <v>120</v>
      </c>
      <c r="G156" s="7">
        <f ca="1">IF((TODAY()-D156)/F156&gt;1, 1,(TODAY()-D156)/F156)</f>
        <v>1</v>
      </c>
      <c r="H156" s="6">
        <v>1</v>
      </c>
      <c r="I156" s="8">
        <f ca="1">+C156-(C156*G156)</f>
        <v>0</v>
      </c>
    </row>
    <row r="157" spans="1:9" ht="45" customHeight="1" x14ac:dyDescent="0.25">
      <c r="A157" s="4">
        <v>52790</v>
      </c>
      <c r="B157" s="9" t="s">
        <v>324</v>
      </c>
      <c r="C157" s="5">
        <v>62035890</v>
      </c>
      <c r="D157" s="10">
        <v>44599</v>
      </c>
      <c r="E157" s="10">
        <v>44964</v>
      </c>
      <c r="F157" s="6">
        <v>365</v>
      </c>
      <c r="G157" s="7">
        <f ca="1">IF((TODAY()-D157)/F157&gt;1, 1,(TODAY()-D157)/F157)</f>
        <v>0.87397260273972599</v>
      </c>
      <c r="H157" s="6">
        <v>1</v>
      </c>
      <c r="I157" s="8">
        <f ca="1">+C157-(C157*G157)</f>
        <v>7818221.7534246594</v>
      </c>
    </row>
    <row r="158" spans="1:9" ht="45" customHeight="1" x14ac:dyDescent="0.25">
      <c r="A158" s="4">
        <v>52785</v>
      </c>
      <c r="B158" s="9" t="s">
        <v>299</v>
      </c>
      <c r="C158" s="5">
        <v>35719915</v>
      </c>
      <c r="D158" s="10">
        <v>44599</v>
      </c>
      <c r="E158" s="10">
        <v>44711</v>
      </c>
      <c r="F158" s="6">
        <v>112</v>
      </c>
      <c r="G158" s="7">
        <f ca="1">IF((TODAY()-D158)/F158&gt;1, 1,(TODAY()-D158)/F158)</f>
        <v>1</v>
      </c>
      <c r="H158" s="6">
        <v>1</v>
      </c>
      <c r="I158" s="8">
        <f ca="1">+C158-(C158*G158)</f>
        <v>0</v>
      </c>
    </row>
    <row r="159" spans="1:9" ht="45" customHeight="1" x14ac:dyDescent="0.25">
      <c r="A159" s="4">
        <v>52784</v>
      </c>
      <c r="B159" s="9" t="s">
        <v>299</v>
      </c>
      <c r="C159" s="5">
        <v>35719915</v>
      </c>
      <c r="D159" s="10">
        <v>44599</v>
      </c>
      <c r="E159" s="10">
        <v>44742</v>
      </c>
      <c r="F159" s="6">
        <v>143</v>
      </c>
      <c r="G159" s="7">
        <f ca="1">IF((TODAY()-D159)/F159&gt;1, 1,(TODAY()-D159)/F159)</f>
        <v>1</v>
      </c>
      <c r="H159" s="6">
        <v>1</v>
      </c>
      <c r="I159" s="8">
        <f ca="1">+C159-(C159*G159)</f>
        <v>0</v>
      </c>
    </row>
    <row r="160" spans="1:9" ht="45" customHeight="1" x14ac:dyDescent="0.25">
      <c r="A160" s="4">
        <v>52783</v>
      </c>
      <c r="B160" s="9" t="s">
        <v>299</v>
      </c>
      <c r="C160" s="5">
        <v>28869149</v>
      </c>
      <c r="D160" s="10">
        <v>44599</v>
      </c>
      <c r="E160" s="10">
        <v>44749</v>
      </c>
      <c r="F160" s="6">
        <v>150</v>
      </c>
      <c r="G160" s="7">
        <f ca="1">IF((TODAY()-D160)/F160&gt;1, 1,(TODAY()-D160)/F160)</f>
        <v>1</v>
      </c>
      <c r="H160" s="6">
        <v>1</v>
      </c>
      <c r="I160" s="8">
        <f ca="1">+C160-(C160*G160)</f>
        <v>0</v>
      </c>
    </row>
    <row r="161" spans="1:9" ht="45" customHeight="1" x14ac:dyDescent="0.25">
      <c r="A161" s="4">
        <v>52782</v>
      </c>
      <c r="B161" s="9" t="s">
        <v>299</v>
      </c>
      <c r="C161" s="5">
        <v>28869149</v>
      </c>
      <c r="D161" s="10">
        <v>44599</v>
      </c>
      <c r="E161" s="10">
        <v>44742</v>
      </c>
      <c r="F161" s="6">
        <v>143</v>
      </c>
      <c r="G161" s="7">
        <f ca="1">IF((TODAY()-D161)/F161&gt;1, 1,(TODAY()-D161)/F161)</f>
        <v>1</v>
      </c>
      <c r="H161" s="6">
        <v>1</v>
      </c>
      <c r="I161" s="8">
        <f ca="1">+C161-(C161*G161)</f>
        <v>0</v>
      </c>
    </row>
    <row r="162" spans="1:9" ht="90" customHeight="1" x14ac:dyDescent="0.25">
      <c r="A162" s="4">
        <v>52781</v>
      </c>
      <c r="B162" s="9" t="s">
        <v>299</v>
      </c>
      <c r="C162" s="5">
        <v>28869149</v>
      </c>
      <c r="D162" s="10">
        <v>44599</v>
      </c>
      <c r="E162" s="10">
        <v>44754</v>
      </c>
      <c r="F162" s="6">
        <v>155</v>
      </c>
      <c r="G162" s="7">
        <f ca="1">IF((TODAY()-D162)/F162&gt;1, 1,(TODAY()-D162)/F162)</f>
        <v>1</v>
      </c>
      <c r="H162" s="6">
        <v>1</v>
      </c>
      <c r="I162" s="8">
        <f ca="1">+C162-(C162*G162)</f>
        <v>0</v>
      </c>
    </row>
    <row r="163" spans="1:9" ht="30" customHeight="1" x14ac:dyDescent="0.25">
      <c r="A163" s="4">
        <v>52780</v>
      </c>
      <c r="B163" s="9" t="s">
        <v>293</v>
      </c>
      <c r="C163" s="5">
        <v>19282060</v>
      </c>
      <c r="D163" s="10">
        <v>44599</v>
      </c>
      <c r="E163" s="10">
        <v>44742</v>
      </c>
      <c r="F163" s="6">
        <v>143</v>
      </c>
      <c r="G163" s="7">
        <f ca="1">IF((TODAY()-D163)/F163&gt;1, 1,(TODAY()-D163)/F163)</f>
        <v>1</v>
      </c>
      <c r="H163" s="6">
        <v>1</v>
      </c>
      <c r="I163" s="8">
        <f ca="1">+C163-(C163*G163)</f>
        <v>0</v>
      </c>
    </row>
    <row r="164" spans="1:9" ht="60" customHeight="1" x14ac:dyDescent="0.25">
      <c r="A164" s="4">
        <v>52779</v>
      </c>
      <c r="B164" s="9" t="s">
        <v>293</v>
      </c>
      <c r="C164" s="5">
        <v>19282060</v>
      </c>
      <c r="D164" s="10">
        <v>44599</v>
      </c>
      <c r="E164" s="10">
        <v>44742</v>
      </c>
      <c r="F164" s="6">
        <v>143</v>
      </c>
      <c r="G164" s="7">
        <f ca="1">IF((TODAY()-D164)/F164&gt;1, 1,(TODAY()-D164)/F164)</f>
        <v>1</v>
      </c>
      <c r="H164" s="6">
        <v>1</v>
      </c>
      <c r="I164" s="8">
        <f ca="1">+C164-(C164*G164)</f>
        <v>0</v>
      </c>
    </row>
    <row r="165" spans="1:9" ht="60" customHeight="1" x14ac:dyDescent="0.25">
      <c r="A165" s="4">
        <v>52771</v>
      </c>
      <c r="B165" s="9" t="s">
        <v>326</v>
      </c>
      <c r="C165" s="5">
        <v>12999958</v>
      </c>
      <c r="D165" s="10">
        <v>44599</v>
      </c>
      <c r="E165" s="10">
        <v>44741</v>
      </c>
      <c r="F165" s="6">
        <v>142</v>
      </c>
      <c r="G165" s="7">
        <f ca="1">IF((TODAY()-D165)/F165&gt;1, 1,(TODAY()-D165)/F165)</f>
        <v>1</v>
      </c>
      <c r="H165" s="6">
        <v>1</v>
      </c>
      <c r="I165" s="8">
        <f ca="1">+C165-(C165*G165)</f>
        <v>0</v>
      </c>
    </row>
    <row r="166" spans="1:9" ht="30" customHeight="1" x14ac:dyDescent="0.25">
      <c r="A166" s="4">
        <v>52768</v>
      </c>
      <c r="B166" s="9" t="s">
        <v>326</v>
      </c>
      <c r="C166" s="5">
        <v>17999996</v>
      </c>
      <c r="D166" s="10">
        <v>44599</v>
      </c>
      <c r="E166" s="10">
        <v>44741</v>
      </c>
      <c r="F166" s="6">
        <v>142</v>
      </c>
      <c r="G166" s="7">
        <f ca="1">IF((TODAY()-D166)/F166&gt;1, 1,(TODAY()-D166)/F166)</f>
        <v>1</v>
      </c>
      <c r="H166" s="6">
        <v>1</v>
      </c>
      <c r="I166" s="8">
        <f ca="1">+C166-(C166*G166)</f>
        <v>0</v>
      </c>
    </row>
    <row r="167" spans="1:9" ht="105" customHeight="1" x14ac:dyDescent="0.25">
      <c r="A167" s="4">
        <v>52767</v>
      </c>
      <c r="B167" s="9" t="s">
        <v>326</v>
      </c>
      <c r="C167" s="5">
        <v>23999956</v>
      </c>
      <c r="D167" s="10">
        <v>44599</v>
      </c>
      <c r="E167" s="10">
        <v>44741</v>
      </c>
      <c r="F167" s="6">
        <v>142</v>
      </c>
      <c r="G167" s="7">
        <f ca="1">IF((TODAY()-D167)/F167&gt;1, 1,(TODAY()-D167)/F167)</f>
        <v>1</v>
      </c>
      <c r="H167" s="6">
        <v>1</v>
      </c>
      <c r="I167" s="8">
        <f ca="1">+C167-(C167*G167)</f>
        <v>0</v>
      </c>
    </row>
    <row r="168" spans="1:9" ht="60" customHeight="1" x14ac:dyDescent="0.25">
      <c r="A168" s="4">
        <v>52764</v>
      </c>
      <c r="B168" s="9" t="s">
        <v>326</v>
      </c>
      <c r="C168" s="5">
        <v>9999924</v>
      </c>
      <c r="D168" s="10">
        <v>44599</v>
      </c>
      <c r="E168" s="10">
        <v>44741</v>
      </c>
      <c r="F168" s="6">
        <v>142</v>
      </c>
      <c r="G168" s="7">
        <f ca="1">IF((TODAY()-D168)/F168&gt;1, 1,(TODAY()-D168)/F168)</f>
        <v>1</v>
      </c>
      <c r="H168" s="6">
        <v>1</v>
      </c>
      <c r="I168" s="8">
        <f ca="1">+C168-(C168*G168)</f>
        <v>0</v>
      </c>
    </row>
    <row r="169" spans="1:9" ht="60" customHeight="1" x14ac:dyDescent="0.25">
      <c r="A169" s="4">
        <v>52763</v>
      </c>
      <c r="B169" s="9" t="s">
        <v>326</v>
      </c>
      <c r="C169" s="5">
        <v>16999956</v>
      </c>
      <c r="D169" s="10">
        <v>44599</v>
      </c>
      <c r="E169" s="10">
        <v>44741</v>
      </c>
      <c r="F169" s="6">
        <v>142</v>
      </c>
      <c r="G169" s="7">
        <f ca="1">IF((TODAY()-D169)/F169&gt;1, 1,(TODAY()-D169)/F169)</f>
        <v>1</v>
      </c>
      <c r="H169" s="6">
        <v>1</v>
      </c>
      <c r="I169" s="8">
        <f ca="1">+C169-(C169*G169)</f>
        <v>0</v>
      </c>
    </row>
    <row r="170" spans="1:9" ht="60" customHeight="1" x14ac:dyDescent="0.25">
      <c r="A170" s="4">
        <v>52762</v>
      </c>
      <c r="B170" s="9" t="s">
        <v>326</v>
      </c>
      <c r="C170" s="5">
        <v>7999996</v>
      </c>
      <c r="D170" s="10">
        <v>44599</v>
      </c>
      <c r="E170" s="10">
        <v>44741</v>
      </c>
      <c r="F170" s="6">
        <v>142</v>
      </c>
      <c r="G170" s="7">
        <f ca="1">IF((TODAY()-D170)/F170&gt;1, 1,(TODAY()-D170)/F170)</f>
        <v>1</v>
      </c>
      <c r="H170" s="6">
        <v>1</v>
      </c>
      <c r="I170" s="8">
        <f ca="1">+C170-(C170*G170)</f>
        <v>0</v>
      </c>
    </row>
    <row r="171" spans="1:9" ht="60" customHeight="1" x14ac:dyDescent="0.25">
      <c r="A171" s="4">
        <v>52761</v>
      </c>
      <c r="B171" s="9" t="s">
        <v>326</v>
      </c>
      <c r="C171" s="5">
        <v>17999996</v>
      </c>
      <c r="D171" s="10">
        <v>44599</v>
      </c>
      <c r="E171" s="10">
        <v>44741</v>
      </c>
      <c r="F171" s="6">
        <v>142</v>
      </c>
      <c r="G171" s="7">
        <f ca="1">IF((TODAY()-D171)/F171&gt;1, 1,(TODAY()-D171)/F171)</f>
        <v>1</v>
      </c>
      <c r="H171" s="6">
        <v>1</v>
      </c>
      <c r="I171" s="8">
        <f ca="1">+C171-(C171*G171)</f>
        <v>0</v>
      </c>
    </row>
    <row r="172" spans="1:9" ht="45" customHeight="1" x14ac:dyDescent="0.25">
      <c r="A172" s="4">
        <v>52749</v>
      </c>
      <c r="B172" s="9" t="s">
        <v>328</v>
      </c>
      <c r="C172" s="5">
        <v>17999958</v>
      </c>
      <c r="D172" s="10">
        <v>44599</v>
      </c>
      <c r="E172" s="10">
        <v>44741</v>
      </c>
      <c r="F172" s="6">
        <v>142</v>
      </c>
      <c r="G172" s="7">
        <f ca="1">IF((TODAY()-D172)/F172&gt;1, 1,(TODAY()-D172)/F172)</f>
        <v>1</v>
      </c>
      <c r="H172" s="6">
        <v>1</v>
      </c>
      <c r="I172" s="8">
        <f ca="1">+C172-(C172*G172)</f>
        <v>0</v>
      </c>
    </row>
    <row r="173" spans="1:9" ht="60" customHeight="1" x14ac:dyDescent="0.25">
      <c r="A173" s="4">
        <v>52743</v>
      </c>
      <c r="B173" s="6" t="s">
        <v>333</v>
      </c>
      <c r="C173" s="5">
        <v>6165660</v>
      </c>
      <c r="D173" s="10">
        <v>44599</v>
      </c>
      <c r="E173" s="10">
        <v>44719</v>
      </c>
      <c r="F173" s="6">
        <v>120</v>
      </c>
      <c r="G173" s="7">
        <f ca="1">IF((TODAY()-D173)/F173&gt;1, 1,(TODAY()-D173)/F173)</f>
        <v>1</v>
      </c>
      <c r="H173" s="6">
        <v>1</v>
      </c>
      <c r="I173" s="8">
        <f ca="1">+C173-(C173*G173)</f>
        <v>0</v>
      </c>
    </row>
    <row r="174" spans="1:9" ht="45" customHeight="1" x14ac:dyDescent="0.25">
      <c r="A174" s="4">
        <v>52647</v>
      </c>
      <c r="B174" s="6" t="s">
        <v>382</v>
      </c>
      <c r="C174" s="5">
        <v>13989040</v>
      </c>
      <c r="D174" s="10">
        <v>44599</v>
      </c>
      <c r="E174" s="10">
        <v>44719</v>
      </c>
      <c r="F174" s="6">
        <v>120</v>
      </c>
      <c r="G174" s="7">
        <f ca="1">IF((TODAY()-D174)/F174&gt;1, 1,(TODAY()-D174)/F174)</f>
        <v>1</v>
      </c>
      <c r="H174" s="6">
        <v>1</v>
      </c>
      <c r="I174" s="8">
        <f ca="1">+C174-(C174*G174)</f>
        <v>0</v>
      </c>
    </row>
    <row r="175" spans="1:9" ht="45" customHeight="1" x14ac:dyDescent="0.25">
      <c r="A175" s="4">
        <v>52935</v>
      </c>
      <c r="B175" s="9" t="s">
        <v>285</v>
      </c>
      <c r="C175" s="5">
        <v>17500000</v>
      </c>
      <c r="D175" s="10">
        <v>44600</v>
      </c>
      <c r="E175" s="10">
        <v>44712</v>
      </c>
      <c r="F175" s="6">
        <v>112</v>
      </c>
      <c r="G175" s="7">
        <f ca="1">IF((TODAY()-D175)/F175&gt;1, 1,(TODAY()-D175)/F175)</f>
        <v>1</v>
      </c>
      <c r="H175" s="6">
        <v>1</v>
      </c>
      <c r="I175" s="8">
        <f ca="1">+C175-(C175*G175)</f>
        <v>0</v>
      </c>
    </row>
    <row r="176" spans="1:9" ht="30" customHeight="1" x14ac:dyDescent="0.25">
      <c r="A176" s="4">
        <v>52918</v>
      </c>
      <c r="B176" s="9" t="s">
        <v>295</v>
      </c>
      <c r="C176" s="5">
        <v>22111708</v>
      </c>
      <c r="D176" s="10">
        <v>44600</v>
      </c>
      <c r="E176" s="10">
        <v>44720</v>
      </c>
      <c r="F176" s="6">
        <v>120</v>
      </c>
      <c r="G176" s="7">
        <f ca="1">IF((TODAY()-D176)/F176&gt;1, 1,(TODAY()-D176)/F176)</f>
        <v>1</v>
      </c>
      <c r="H176" s="6">
        <v>1</v>
      </c>
      <c r="I176" s="8">
        <f ca="1">+C176-(C176*G176)</f>
        <v>0</v>
      </c>
    </row>
    <row r="177" spans="1:9" ht="60" customHeight="1" x14ac:dyDescent="0.25">
      <c r="A177" s="4">
        <v>52841</v>
      </c>
      <c r="B177" s="9" t="s">
        <v>302</v>
      </c>
      <c r="C177" s="5">
        <v>23127041</v>
      </c>
      <c r="D177" s="10">
        <v>44600</v>
      </c>
      <c r="E177" s="10">
        <v>44720</v>
      </c>
      <c r="F177" s="6">
        <v>120</v>
      </c>
      <c r="G177" s="7">
        <f ca="1">IF((TODAY()-D177)/F177&gt;1, 1,(TODAY()-D177)/F177)</f>
        <v>1</v>
      </c>
      <c r="H177" s="6">
        <v>1</v>
      </c>
      <c r="I177" s="8">
        <f ca="1">+C177-(C177*G177)</f>
        <v>0</v>
      </c>
    </row>
    <row r="178" spans="1:9" ht="45" customHeight="1" x14ac:dyDescent="0.25">
      <c r="A178" s="4">
        <v>52840</v>
      </c>
      <c r="B178" s="9" t="s">
        <v>303</v>
      </c>
      <c r="C178" s="5">
        <v>13989040</v>
      </c>
      <c r="D178" s="10">
        <v>44600</v>
      </c>
      <c r="E178" s="10">
        <v>44720</v>
      </c>
      <c r="F178" s="6">
        <v>120</v>
      </c>
      <c r="G178" s="7">
        <f ca="1">IF((TODAY()-D178)/F178&gt;1, 1,(TODAY()-D178)/F178)</f>
        <v>1</v>
      </c>
      <c r="H178" s="6">
        <v>1</v>
      </c>
      <c r="I178" s="8">
        <f ca="1">+C178-(C178*G178)</f>
        <v>0</v>
      </c>
    </row>
    <row r="179" spans="1:9" ht="120" customHeight="1" x14ac:dyDescent="0.25">
      <c r="A179" s="4">
        <v>52836</v>
      </c>
      <c r="B179" s="9" t="s">
        <v>306</v>
      </c>
      <c r="C179" s="5">
        <v>19874785</v>
      </c>
      <c r="D179" s="10">
        <v>44600</v>
      </c>
      <c r="E179" s="10">
        <v>44840</v>
      </c>
      <c r="F179" s="6">
        <v>240</v>
      </c>
      <c r="G179" s="7">
        <f ca="1">IF((TODAY()-D179)/F179&gt;1, 1,(TODAY()-D179)/F179)</f>
        <v>1</v>
      </c>
      <c r="H179" s="6">
        <v>1</v>
      </c>
      <c r="I179" s="8">
        <f ca="1">+C179-(C179*G179)</f>
        <v>0</v>
      </c>
    </row>
    <row r="180" spans="1:9" ht="60" customHeight="1" x14ac:dyDescent="0.25">
      <c r="A180" s="4">
        <v>52828</v>
      </c>
      <c r="B180" s="9" t="s">
        <v>307</v>
      </c>
      <c r="C180" s="5">
        <v>349689000</v>
      </c>
      <c r="D180" s="10">
        <v>44600</v>
      </c>
      <c r="E180" s="10">
        <v>44650</v>
      </c>
      <c r="F180" s="6">
        <v>50</v>
      </c>
      <c r="G180" s="7">
        <f ca="1">IF((TODAY()-D180)/F180&gt;1, 1,(TODAY()-D180)/F180)</f>
        <v>1</v>
      </c>
      <c r="H180" s="6">
        <v>1</v>
      </c>
      <c r="I180" s="8">
        <f ca="1">+C180-(C180*G180)</f>
        <v>0</v>
      </c>
    </row>
    <row r="181" spans="1:9" ht="45" customHeight="1" x14ac:dyDescent="0.25">
      <c r="A181" s="4">
        <v>52820</v>
      </c>
      <c r="B181" s="9" t="s">
        <v>314</v>
      </c>
      <c r="C181" s="5">
        <v>11609788</v>
      </c>
      <c r="D181" s="10">
        <v>44600</v>
      </c>
      <c r="E181" s="10">
        <v>44926</v>
      </c>
      <c r="F181" s="6">
        <v>326</v>
      </c>
      <c r="G181" s="7">
        <f ca="1">IF((TODAY()-D181)/F181&gt;1, 1,(TODAY()-D181)/F181)</f>
        <v>0.97546012269938653</v>
      </c>
      <c r="H181" s="6">
        <v>1</v>
      </c>
      <c r="I181" s="8">
        <f ca="1">+C181-(C181*G181)</f>
        <v>284902.77300613374</v>
      </c>
    </row>
    <row r="182" spans="1:9" ht="105" customHeight="1" x14ac:dyDescent="0.25">
      <c r="A182" s="4">
        <v>52819</v>
      </c>
      <c r="B182" s="9" t="s">
        <v>315</v>
      </c>
      <c r="C182" s="5">
        <v>10980819</v>
      </c>
      <c r="D182" s="10">
        <v>44600</v>
      </c>
      <c r="E182" s="10">
        <v>44733</v>
      </c>
      <c r="F182" s="6">
        <v>133</v>
      </c>
      <c r="G182" s="7">
        <f ca="1">IF((TODAY()-D182)/F182&gt;1, 1,(TODAY()-D182)/F182)</f>
        <v>1</v>
      </c>
      <c r="H182" s="6">
        <v>1</v>
      </c>
      <c r="I182" s="8">
        <f ca="1">+C182-(C182*G182)</f>
        <v>0</v>
      </c>
    </row>
    <row r="183" spans="1:9" ht="60" customHeight="1" x14ac:dyDescent="0.25">
      <c r="A183" s="4">
        <v>52809</v>
      </c>
      <c r="B183" s="9" t="s">
        <v>197</v>
      </c>
      <c r="C183" s="5">
        <v>18501632</v>
      </c>
      <c r="D183" s="10">
        <v>44600</v>
      </c>
      <c r="E183" s="10">
        <v>44720</v>
      </c>
      <c r="F183" s="6">
        <v>120</v>
      </c>
      <c r="G183" s="7">
        <f ca="1">IF((TODAY()-D183)/F183&gt;1, 1,(TODAY()-D183)/F183)</f>
        <v>1</v>
      </c>
      <c r="H183" s="6">
        <v>1</v>
      </c>
      <c r="I183" s="8">
        <f ca="1">+C183-(C183*G183)</f>
        <v>0</v>
      </c>
    </row>
    <row r="184" spans="1:9" ht="60" customHeight="1" x14ac:dyDescent="0.25">
      <c r="A184" s="4">
        <v>52808</v>
      </c>
      <c r="B184" s="9" t="s">
        <v>319</v>
      </c>
      <c r="C184" s="5">
        <v>18501632</v>
      </c>
      <c r="D184" s="10">
        <v>44600</v>
      </c>
      <c r="E184" s="10">
        <v>44720</v>
      </c>
      <c r="F184" s="6">
        <v>120</v>
      </c>
      <c r="G184" s="7">
        <f ca="1">IF((TODAY()-D184)/F184&gt;1, 1,(TODAY()-D184)/F184)</f>
        <v>1</v>
      </c>
      <c r="H184" s="6">
        <v>1</v>
      </c>
      <c r="I184" s="8">
        <f ca="1">+C184-(C184*G184)</f>
        <v>0</v>
      </c>
    </row>
    <row r="185" spans="1:9" ht="60" customHeight="1" x14ac:dyDescent="0.25">
      <c r="A185" s="4">
        <v>52803</v>
      </c>
      <c r="B185" s="9" t="s">
        <v>291</v>
      </c>
      <c r="C185" s="5">
        <v>15556498</v>
      </c>
      <c r="D185" s="10">
        <v>44600</v>
      </c>
      <c r="E185" s="10">
        <v>44686</v>
      </c>
      <c r="F185" s="6">
        <v>86</v>
      </c>
      <c r="G185" s="7">
        <f ca="1">IF((TODAY()-D185)/F185&gt;1, 1,(TODAY()-D185)/F185)</f>
        <v>1</v>
      </c>
      <c r="H185" s="6">
        <v>1</v>
      </c>
      <c r="I185" s="8">
        <f ca="1">+C185-(C185*G185)</f>
        <v>0</v>
      </c>
    </row>
    <row r="186" spans="1:9" ht="45" customHeight="1" x14ac:dyDescent="0.25">
      <c r="A186" s="4">
        <v>52786</v>
      </c>
      <c r="B186" s="9" t="s">
        <v>325</v>
      </c>
      <c r="C186" s="5">
        <v>12000000</v>
      </c>
      <c r="D186" s="10">
        <v>44600</v>
      </c>
      <c r="E186" s="10">
        <v>44780</v>
      </c>
      <c r="F186" s="6">
        <v>180</v>
      </c>
      <c r="G186" s="7">
        <f ca="1">IF((TODAY()-D186)/F186&gt;1, 1,(TODAY()-D186)/F186)</f>
        <v>1</v>
      </c>
      <c r="H186" s="6">
        <v>1</v>
      </c>
      <c r="I186" s="8">
        <f ca="1">+C186-(C186*G186)</f>
        <v>0</v>
      </c>
    </row>
    <row r="187" spans="1:9" ht="30" customHeight="1" x14ac:dyDescent="0.25">
      <c r="A187" s="4">
        <v>52744</v>
      </c>
      <c r="B187" s="6" t="s">
        <v>332</v>
      </c>
      <c r="C187" s="5">
        <v>346661448</v>
      </c>
      <c r="D187" s="10">
        <v>44600</v>
      </c>
      <c r="E187" s="10">
        <v>44681</v>
      </c>
      <c r="F187" s="6">
        <v>81</v>
      </c>
      <c r="G187" s="7">
        <f ca="1">IF((TODAY()-D187)/F187&gt;1, 1,(TODAY()-D187)/F187)</f>
        <v>1</v>
      </c>
      <c r="H187" s="6">
        <v>1</v>
      </c>
      <c r="I187" s="8">
        <f ca="1">+C187-(C187*G187)</f>
        <v>0</v>
      </c>
    </row>
    <row r="188" spans="1:9" ht="105" customHeight="1" x14ac:dyDescent="0.25">
      <c r="A188" s="4">
        <v>52671</v>
      </c>
      <c r="B188" s="6" t="s">
        <v>165</v>
      </c>
      <c r="C188" s="5">
        <v>18501632</v>
      </c>
      <c r="D188" s="10">
        <v>44600</v>
      </c>
      <c r="E188" s="10">
        <v>44720</v>
      </c>
      <c r="F188" s="6">
        <v>120</v>
      </c>
      <c r="G188" s="7">
        <f ca="1">IF((TODAY()-D188)/F188&gt;1, 1,(TODAY()-D188)/F188)</f>
        <v>1</v>
      </c>
      <c r="H188" s="6">
        <v>1</v>
      </c>
      <c r="I188" s="8">
        <f ca="1">+C188-(C188*G188)</f>
        <v>0</v>
      </c>
    </row>
    <row r="189" spans="1:9" ht="60" customHeight="1" x14ac:dyDescent="0.25">
      <c r="A189" s="4">
        <v>52933</v>
      </c>
      <c r="B189" s="9" t="s">
        <v>287</v>
      </c>
      <c r="C189" s="5">
        <v>19917700</v>
      </c>
      <c r="D189" s="10">
        <v>44601</v>
      </c>
      <c r="E189" s="10">
        <v>44650</v>
      </c>
      <c r="F189" s="6">
        <v>49</v>
      </c>
      <c r="G189" s="7">
        <f ca="1">IF((TODAY()-D189)/F189&gt;1, 1,(TODAY()-D189)/F189)</f>
        <v>1</v>
      </c>
      <c r="H189" s="6">
        <v>1</v>
      </c>
      <c r="I189" s="8">
        <f ca="1">+C189-(C189*G189)</f>
        <v>0</v>
      </c>
    </row>
    <row r="190" spans="1:9" ht="60" customHeight="1" x14ac:dyDescent="0.25">
      <c r="A190" s="4">
        <v>52929</v>
      </c>
      <c r="B190" s="9" t="s">
        <v>287</v>
      </c>
      <c r="C190" s="5">
        <v>21000000</v>
      </c>
      <c r="D190" s="10">
        <v>44601</v>
      </c>
      <c r="E190" s="10">
        <v>44650</v>
      </c>
      <c r="F190" s="6">
        <v>49</v>
      </c>
      <c r="G190" s="7">
        <f ca="1">IF((TODAY()-D190)/F190&gt;1, 1,(TODAY()-D190)/F190)</f>
        <v>1</v>
      </c>
      <c r="H190" s="6">
        <v>1</v>
      </c>
      <c r="I190" s="8">
        <f ca="1">+C190-(C190*G190)</f>
        <v>0</v>
      </c>
    </row>
    <row r="191" spans="1:9" ht="60" customHeight="1" x14ac:dyDescent="0.25">
      <c r="A191" s="4">
        <v>52888</v>
      </c>
      <c r="B191" s="9" t="s">
        <v>286</v>
      </c>
      <c r="C191" s="5">
        <v>8940000</v>
      </c>
      <c r="D191" s="10">
        <v>44601</v>
      </c>
      <c r="E191" s="10">
        <v>44686</v>
      </c>
      <c r="F191" s="6">
        <v>85</v>
      </c>
      <c r="G191" s="7">
        <f ca="1">IF((TODAY()-D191)/F191&gt;1, 1,(TODAY()-D191)/F191)</f>
        <v>1</v>
      </c>
      <c r="H191" s="6">
        <v>1</v>
      </c>
      <c r="I191" s="8">
        <f ca="1">+C191-(C191*G191)</f>
        <v>0</v>
      </c>
    </row>
    <row r="192" spans="1:9" ht="105" customHeight="1" x14ac:dyDescent="0.25">
      <c r="A192" s="4">
        <v>52867</v>
      </c>
      <c r="B192" s="9" t="s">
        <v>293</v>
      </c>
      <c r="C192" s="5">
        <v>5357988</v>
      </c>
      <c r="D192" s="10">
        <v>44601</v>
      </c>
      <c r="E192" s="10">
        <v>44691</v>
      </c>
      <c r="F192" s="6">
        <v>90</v>
      </c>
      <c r="G192" s="7">
        <f ca="1">IF((TODAY()-D192)/F192&gt;1, 1,(TODAY()-D192)/F192)</f>
        <v>1</v>
      </c>
      <c r="H192" s="6">
        <v>1</v>
      </c>
      <c r="I192" s="8">
        <f ca="1">+C192-(C192*G192)</f>
        <v>0</v>
      </c>
    </row>
    <row r="193" spans="1:9" ht="60" customHeight="1" x14ac:dyDescent="0.25">
      <c r="A193" s="4">
        <v>52866</v>
      </c>
      <c r="B193" s="9" t="s">
        <v>293</v>
      </c>
      <c r="C193" s="5">
        <v>5357988</v>
      </c>
      <c r="D193" s="10">
        <v>44601</v>
      </c>
      <c r="E193" s="10">
        <v>44691</v>
      </c>
      <c r="F193" s="6">
        <v>90</v>
      </c>
      <c r="G193" s="7">
        <f ca="1">IF((TODAY()-D193)/F193&gt;1, 1,(TODAY()-D193)/F193)</f>
        <v>1</v>
      </c>
      <c r="H193" s="6">
        <v>1</v>
      </c>
      <c r="I193" s="8">
        <f ca="1">+C193-(C193*G193)</f>
        <v>0</v>
      </c>
    </row>
    <row r="194" spans="1:9" ht="45" customHeight="1" x14ac:dyDescent="0.25">
      <c r="A194" s="4">
        <v>52865</v>
      </c>
      <c r="B194" s="9" t="s">
        <v>293</v>
      </c>
      <c r="C194" s="5">
        <v>5357988</v>
      </c>
      <c r="D194" s="10">
        <v>44601</v>
      </c>
      <c r="E194" s="10">
        <v>44691</v>
      </c>
      <c r="F194" s="6">
        <v>90</v>
      </c>
      <c r="G194" s="7">
        <f ca="1">IF((TODAY()-D194)/F194&gt;1, 1,(TODAY()-D194)/F194)</f>
        <v>1</v>
      </c>
      <c r="H194" s="6">
        <v>1</v>
      </c>
      <c r="I194" s="8">
        <f ca="1">+C194-(C194*G194)</f>
        <v>0</v>
      </c>
    </row>
    <row r="195" spans="1:9" ht="60" customHeight="1" x14ac:dyDescent="0.25">
      <c r="A195" s="4">
        <v>52864</v>
      </c>
      <c r="B195" s="9" t="s">
        <v>293</v>
      </c>
      <c r="C195" s="5">
        <v>5357988</v>
      </c>
      <c r="D195" s="10">
        <v>44601</v>
      </c>
      <c r="E195" s="10">
        <v>44691</v>
      </c>
      <c r="F195" s="6">
        <v>90</v>
      </c>
      <c r="G195" s="7">
        <f ca="1">IF((TODAY()-D195)/F195&gt;1, 1,(TODAY()-D195)/F195)</f>
        <v>1</v>
      </c>
      <c r="H195" s="6">
        <v>1</v>
      </c>
      <c r="I195" s="8">
        <f ca="1">+C195-(C195*G195)</f>
        <v>0</v>
      </c>
    </row>
    <row r="196" spans="1:9" ht="60" customHeight="1" x14ac:dyDescent="0.25">
      <c r="A196" s="4">
        <v>52862</v>
      </c>
      <c r="B196" s="9" t="s">
        <v>293</v>
      </c>
      <c r="C196" s="5">
        <v>5357988</v>
      </c>
      <c r="D196" s="10">
        <v>44601</v>
      </c>
      <c r="E196" s="10">
        <v>44691</v>
      </c>
      <c r="F196" s="6">
        <v>90</v>
      </c>
      <c r="G196" s="7">
        <f ca="1">IF((TODAY()-D196)/F196&gt;1, 1,(TODAY()-D196)/F196)</f>
        <v>1</v>
      </c>
      <c r="H196" s="6">
        <v>1</v>
      </c>
      <c r="I196" s="8">
        <f ca="1">+C196-(C196*G196)</f>
        <v>0</v>
      </c>
    </row>
    <row r="197" spans="1:9" ht="30" customHeight="1" x14ac:dyDescent="0.25">
      <c r="A197" s="4">
        <v>52861</v>
      </c>
      <c r="B197" s="9" t="s">
        <v>293</v>
      </c>
      <c r="C197" s="5">
        <v>5357988</v>
      </c>
      <c r="D197" s="10">
        <v>44601</v>
      </c>
      <c r="E197" s="10">
        <v>44691</v>
      </c>
      <c r="F197" s="6">
        <v>90</v>
      </c>
      <c r="G197" s="7">
        <f ca="1">IF((TODAY()-D197)/F197&gt;1, 1,(TODAY()-D197)/F197)</f>
        <v>1</v>
      </c>
      <c r="H197" s="6">
        <v>1</v>
      </c>
      <c r="I197" s="8">
        <f ca="1">+C197-(C197*G197)</f>
        <v>0</v>
      </c>
    </row>
    <row r="198" spans="1:9" ht="60" customHeight="1" x14ac:dyDescent="0.25">
      <c r="A198" s="4">
        <v>52860</v>
      </c>
      <c r="B198" s="9" t="s">
        <v>293</v>
      </c>
      <c r="C198" s="5">
        <v>5357988</v>
      </c>
      <c r="D198" s="10">
        <v>44601</v>
      </c>
      <c r="E198" s="10">
        <v>44691</v>
      </c>
      <c r="F198" s="6">
        <v>90</v>
      </c>
      <c r="G198" s="7">
        <f ca="1">IF((TODAY()-D198)/F198&gt;1, 1,(TODAY()-D198)/F198)</f>
        <v>1</v>
      </c>
      <c r="H198" s="6">
        <v>1</v>
      </c>
      <c r="I198" s="8">
        <f ca="1">+C198-(C198*G198)</f>
        <v>0</v>
      </c>
    </row>
    <row r="199" spans="1:9" ht="45" customHeight="1" x14ac:dyDescent="0.25">
      <c r="A199" s="4">
        <v>52859</v>
      </c>
      <c r="B199" s="9" t="s">
        <v>293</v>
      </c>
      <c r="C199" s="5">
        <v>5357988</v>
      </c>
      <c r="D199" s="10">
        <v>44601</v>
      </c>
      <c r="E199" s="10">
        <v>44691</v>
      </c>
      <c r="F199" s="6">
        <v>90</v>
      </c>
      <c r="G199" s="7">
        <f ca="1">IF((TODAY()-D199)/F199&gt;1, 1,(TODAY()-D199)/F199)</f>
        <v>1</v>
      </c>
      <c r="H199" s="6">
        <v>1</v>
      </c>
      <c r="I199" s="8">
        <f ca="1">+C199-(C199*G199)</f>
        <v>0</v>
      </c>
    </row>
    <row r="200" spans="1:9" ht="15" customHeight="1" x14ac:dyDescent="0.25">
      <c r="A200" s="4">
        <v>52858</v>
      </c>
      <c r="B200" s="9" t="s">
        <v>293</v>
      </c>
      <c r="C200" s="5">
        <v>5357988</v>
      </c>
      <c r="D200" s="10">
        <v>44601</v>
      </c>
      <c r="E200" s="10">
        <v>44691</v>
      </c>
      <c r="F200" s="6">
        <v>90</v>
      </c>
      <c r="G200" s="7">
        <f ca="1">IF((TODAY()-D200)/F200&gt;1, 1,(TODAY()-D200)/F200)</f>
        <v>1</v>
      </c>
      <c r="H200" s="6">
        <v>1</v>
      </c>
      <c r="I200" s="8">
        <f ca="1">+C200-(C200*G200)</f>
        <v>0</v>
      </c>
    </row>
    <row r="201" spans="1:9" ht="30" customHeight="1" x14ac:dyDescent="0.25">
      <c r="A201" s="4">
        <v>52855</v>
      </c>
      <c r="B201" s="9" t="s">
        <v>293</v>
      </c>
      <c r="C201" s="5">
        <v>5357988</v>
      </c>
      <c r="D201" s="10">
        <v>44601</v>
      </c>
      <c r="E201" s="10">
        <v>44691</v>
      </c>
      <c r="F201" s="6">
        <v>90</v>
      </c>
      <c r="G201" s="7">
        <f ca="1">IF((TODAY()-D201)/F201&gt;1, 1,(TODAY()-D201)/F201)</f>
        <v>1</v>
      </c>
      <c r="H201" s="6">
        <v>1</v>
      </c>
      <c r="I201" s="8">
        <f ca="1">+C201-(C201*G201)</f>
        <v>0</v>
      </c>
    </row>
    <row r="202" spans="1:9" ht="15" customHeight="1" x14ac:dyDescent="0.25">
      <c r="A202" s="4">
        <v>52854</v>
      </c>
      <c r="B202" s="9" t="s">
        <v>293</v>
      </c>
      <c r="C202" s="5">
        <v>5357988</v>
      </c>
      <c r="D202" s="10">
        <v>44601</v>
      </c>
      <c r="E202" s="10">
        <v>44691</v>
      </c>
      <c r="F202" s="6">
        <v>90</v>
      </c>
      <c r="G202" s="7">
        <f ca="1">IF((TODAY()-D202)/F202&gt;1, 1,(TODAY()-D202)/F202)</f>
        <v>1</v>
      </c>
      <c r="H202" s="6">
        <v>1</v>
      </c>
      <c r="I202" s="8">
        <f ca="1">+C202-(C202*G202)</f>
        <v>0</v>
      </c>
    </row>
    <row r="203" spans="1:9" ht="15" customHeight="1" x14ac:dyDescent="0.25">
      <c r="A203" s="4">
        <v>52853</v>
      </c>
      <c r="B203" s="9" t="s">
        <v>293</v>
      </c>
      <c r="C203" s="5">
        <v>5357988</v>
      </c>
      <c r="D203" s="10">
        <v>44601</v>
      </c>
      <c r="E203" s="10">
        <v>44691</v>
      </c>
      <c r="F203" s="6">
        <v>90</v>
      </c>
      <c r="G203" s="7">
        <f ca="1">IF((TODAY()-D203)/F203&gt;1, 1,(TODAY()-D203)/F203)</f>
        <v>1</v>
      </c>
      <c r="H203" s="6">
        <v>1</v>
      </c>
      <c r="I203" s="8">
        <f ca="1">+C203-(C203*G203)</f>
        <v>0</v>
      </c>
    </row>
    <row r="204" spans="1:9" ht="45" customHeight="1" x14ac:dyDescent="0.25">
      <c r="A204" s="4">
        <v>52852</v>
      </c>
      <c r="B204" s="9" t="s">
        <v>293</v>
      </c>
      <c r="C204" s="5">
        <v>6697482</v>
      </c>
      <c r="D204" s="10">
        <v>44601</v>
      </c>
      <c r="E204" s="10">
        <v>44691</v>
      </c>
      <c r="F204" s="6">
        <v>90</v>
      </c>
      <c r="G204" s="7">
        <f ca="1">IF((TODAY()-D204)/F204&gt;1, 1,(TODAY()-D204)/F204)</f>
        <v>1</v>
      </c>
      <c r="H204" s="6">
        <v>1</v>
      </c>
      <c r="I204" s="8">
        <f ca="1">+C204-(C204*G204)</f>
        <v>0</v>
      </c>
    </row>
    <row r="205" spans="1:9" ht="60" customHeight="1" x14ac:dyDescent="0.25">
      <c r="A205" s="4">
        <v>52851</v>
      </c>
      <c r="B205" s="9" t="s">
        <v>293</v>
      </c>
      <c r="C205" s="5">
        <v>6697482</v>
      </c>
      <c r="D205" s="10">
        <v>44601</v>
      </c>
      <c r="E205" s="10">
        <v>44691</v>
      </c>
      <c r="F205" s="6">
        <v>90</v>
      </c>
      <c r="G205" s="7">
        <f ca="1">IF((TODAY()-D205)/F205&gt;1, 1,(TODAY()-D205)/F205)</f>
        <v>1</v>
      </c>
      <c r="H205" s="6">
        <v>1</v>
      </c>
      <c r="I205" s="8">
        <f ca="1">+C205-(C205*G205)</f>
        <v>0</v>
      </c>
    </row>
    <row r="206" spans="1:9" ht="60" customHeight="1" x14ac:dyDescent="0.25">
      <c r="A206" s="4">
        <v>52850</v>
      </c>
      <c r="B206" s="9" t="s">
        <v>293</v>
      </c>
      <c r="C206" s="5">
        <v>6697482</v>
      </c>
      <c r="D206" s="10">
        <v>44601</v>
      </c>
      <c r="E206" s="10">
        <v>44691</v>
      </c>
      <c r="F206" s="6">
        <v>90</v>
      </c>
      <c r="G206" s="7">
        <f ca="1">IF((TODAY()-D206)/F206&gt;1, 1,(TODAY()-D206)/F206)</f>
        <v>1</v>
      </c>
      <c r="H206" s="6">
        <v>1</v>
      </c>
      <c r="I206" s="8">
        <f ca="1">+C206-(C206*G206)</f>
        <v>0</v>
      </c>
    </row>
    <row r="207" spans="1:9" ht="60" customHeight="1" x14ac:dyDescent="0.25">
      <c r="A207" s="4">
        <v>52849</v>
      </c>
      <c r="B207" s="9" t="s">
        <v>293</v>
      </c>
      <c r="C207" s="5">
        <v>10205865</v>
      </c>
      <c r="D207" s="10">
        <v>44601</v>
      </c>
      <c r="E207" s="10">
        <v>44691</v>
      </c>
      <c r="F207" s="6">
        <v>90</v>
      </c>
      <c r="G207" s="7">
        <f ca="1">IF((TODAY()-D207)/F207&gt;1, 1,(TODAY()-D207)/F207)</f>
        <v>1</v>
      </c>
      <c r="H207" s="6">
        <v>1</v>
      </c>
      <c r="I207" s="8">
        <f ca="1">+C207-(C207*G207)</f>
        <v>0</v>
      </c>
    </row>
    <row r="208" spans="1:9" ht="60" customHeight="1" x14ac:dyDescent="0.25">
      <c r="A208" s="4">
        <v>52848</v>
      </c>
      <c r="B208" s="9" t="s">
        <v>293</v>
      </c>
      <c r="C208" s="5">
        <v>10205865</v>
      </c>
      <c r="D208" s="10">
        <v>44601</v>
      </c>
      <c r="E208" s="10">
        <v>44691</v>
      </c>
      <c r="F208" s="6">
        <v>90</v>
      </c>
      <c r="G208" s="7">
        <f ca="1">IF((TODAY()-D208)/F208&gt;1, 1,(TODAY()-D208)/F208)</f>
        <v>1</v>
      </c>
      <c r="H208" s="6">
        <v>1</v>
      </c>
      <c r="I208" s="8">
        <f ca="1">+C208-(C208*G208)</f>
        <v>0</v>
      </c>
    </row>
    <row r="209" spans="1:11" ht="60" customHeight="1" x14ac:dyDescent="0.25">
      <c r="A209" s="4">
        <v>52847</v>
      </c>
      <c r="B209" s="9" t="s">
        <v>293</v>
      </c>
      <c r="C209" s="5">
        <v>10205865</v>
      </c>
      <c r="D209" s="10">
        <v>44601</v>
      </c>
      <c r="E209" s="10">
        <v>44691</v>
      </c>
      <c r="F209" s="6">
        <v>90</v>
      </c>
      <c r="G209" s="7">
        <f ca="1">IF((TODAY()-D209)/F209&gt;1, 1,(TODAY()-D209)/F209)</f>
        <v>1</v>
      </c>
      <c r="H209" s="6">
        <v>1</v>
      </c>
      <c r="I209" s="8">
        <f ca="1">+C209-(C209*G209)</f>
        <v>0</v>
      </c>
    </row>
    <row r="210" spans="1:11" ht="60" customHeight="1" x14ac:dyDescent="0.25">
      <c r="A210" s="4">
        <v>52845</v>
      </c>
      <c r="B210" s="9" t="s">
        <v>299</v>
      </c>
      <c r="C210" s="5">
        <v>27407420</v>
      </c>
      <c r="D210" s="10">
        <v>44601</v>
      </c>
      <c r="E210" s="10">
        <v>44742</v>
      </c>
      <c r="F210" s="6">
        <v>141</v>
      </c>
      <c r="G210" s="7">
        <f ca="1">IF((TODAY()-D210)/F210&gt;1, 1,(TODAY()-D210)/F210)</f>
        <v>1</v>
      </c>
      <c r="H210" s="6">
        <v>1</v>
      </c>
      <c r="I210" s="8">
        <f ca="1">+C210-(C210*G210)</f>
        <v>0</v>
      </c>
    </row>
    <row r="211" spans="1:11" ht="60" customHeight="1" x14ac:dyDescent="0.25">
      <c r="A211" s="4">
        <v>52844</v>
      </c>
      <c r="B211" s="9" t="s">
        <v>299</v>
      </c>
      <c r="C211" s="5">
        <v>27407420</v>
      </c>
      <c r="D211" s="10">
        <v>44601</v>
      </c>
      <c r="E211" s="10">
        <v>44742</v>
      </c>
      <c r="F211" s="6">
        <v>141</v>
      </c>
      <c r="G211" s="7">
        <f ca="1">IF((TODAY()-D211)/F211&gt;1, 1,(TODAY()-D211)/F211)</f>
        <v>1</v>
      </c>
      <c r="H211" s="6">
        <v>1</v>
      </c>
      <c r="I211" s="8">
        <f ca="1">+C211-(C211*G211)</f>
        <v>0</v>
      </c>
    </row>
    <row r="212" spans="1:11" ht="60" customHeight="1" x14ac:dyDescent="0.25">
      <c r="A212" s="4">
        <v>52843</v>
      </c>
      <c r="B212" s="9" t="s">
        <v>286</v>
      </c>
      <c r="C212" s="5">
        <v>15556498</v>
      </c>
      <c r="D212" s="10">
        <v>44601</v>
      </c>
      <c r="E212" s="10">
        <v>44686</v>
      </c>
      <c r="F212" s="6">
        <v>85</v>
      </c>
      <c r="G212" s="7">
        <f ca="1">IF((TODAY()-D212)/F212&gt;1, 1,(TODAY()-D212)/F212)</f>
        <v>1</v>
      </c>
      <c r="H212" s="6">
        <v>1</v>
      </c>
      <c r="I212" s="8">
        <f ca="1">+C212-(C212*G212)</f>
        <v>0</v>
      </c>
    </row>
    <row r="213" spans="1:11" ht="60" customHeight="1" x14ac:dyDescent="0.25">
      <c r="A213" s="4">
        <v>52842</v>
      </c>
      <c r="B213" s="9" t="s">
        <v>299</v>
      </c>
      <c r="C213" s="5">
        <v>21431949</v>
      </c>
      <c r="D213" s="10">
        <v>44601</v>
      </c>
      <c r="E213" s="10">
        <v>44691</v>
      </c>
      <c r="F213" s="6">
        <v>90</v>
      </c>
      <c r="G213" s="7">
        <f ca="1">IF((TODAY()-D213)/F213&gt;1, 1,(TODAY()-D213)/F213)</f>
        <v>1</v>
      </c>
      <c r="H213" s="6">
        <v>1</v>
      </c>
      <c r="I213" s="8">
        <f ca="1">+C213-(C213*G213)</f>
        <v>0</v>
      </c>
    </row>
    <row r="214" spans="1:11" ht="120" customHeight="1" x14ac:dyDescent="0.25">
      <c r="A214" s="4">
        <v>52838</v>
      </c>
      <c r="B214" s="9" t="s">
        <v>288</v>
      </c>
      <c r="C214" s="5">
        <v>10836000</v>
      </c>
      <c r="D214" s="10">
        <v>44601</v>
      </c>
      <c r="E214" s="10">
        <v>44686</v>
      </c>
      <c r="F214" s="6">
        <v>85</v>
      </c>
      <c r="G214" s="7">
        <f ca="1">IF((TODAY()-D214)/F214&gt;1, 1,(TODAY()-D214)/F214)</f>
        <v>1</v>
      </c>
      <c r="H214" s="6">
        <v>1</v>
      </c>
      <c r="I214" s="8">
        <f ca="1">+C214-(C214*G214)</f>
        <v>0</v>
      </c>
    </row>
    <row r="215" spans="1:11" ht="105" customHeight="1" x14ac:dyDescent="0.25">
      <c r="A215" s="4">
        <v>52837</v>
      </c>
      <c r="B215" s="9" t="s">
        <v>305</v>
      </c>
      <c r="C215" s="5">
        <v>12000000</v>
      </c>
      <c r="D215" s="10">
        <v>44601</v>
      </c>
      <c r="E215" s="10">
        <v>44691</v>
      </c>
      <c r="F215" s="6">
        <v>90</v>
      </c>
      <c r="G215" s="7">
        <f ca="1">IF((TODAY()-D215)/F215&gt;1, 1,(TODAY()-D215)/F215)</f>
        <v>1</v>
      </c>
      <c r="H215" s="6">
        <v>1</v>
      </c>
      <c r="I215" s="8">
        <f ca="1">+C215-(C215*G215)</f>
        <v>0</v>
      </c>
    </row>
    <row r="216" spans="1:11" ht="105" customHeight="1" x14ac:dyDescent="0.25">
      <c r="A216" s="4">
        <v>52835</v>
      </c>
      <c r="B216" s="9" t="s">
        <v>286</v>
      </c>
      <c r="C216" s="5">
        <v>8940000</v>
      </c>
      <c r="D216" s="10">
        <v>44601</v>
      </c>
      <c r="E216" s="10">
        <v>44686</v>
      </c>
      <c r="F216" s="6">
        <v>85</v>
      </c>
      <c r="G216" s="7">
        <f ca="1">IF((TODAY()-D216)/F216&gt;1, 1,(TODAY()-D216)/F216)</f>
        <v>1</v>
      </c>
      <c r="H216" s="6">
        <v>1</v>
      </c>
      <c r="I216" s="8">
        <f ca="1">+C216-(C216*G216)</f>
        <v>0</v>
      </c>
    </row>
    <row r="217" spans="1:11" ht="60" customHeight="1" x14ac:dyDescent="0.25">
      <c r="A217" s="4">
        <v>52834</v>
      </c>
      <c r="B217" s="9" t="s">
        <v>286</v>
      </c>
      <c r="C217" s="5">
        <v>7131544</v>
      </c>
      <c r="D217" s="10">
        <v>44601</v>
      </c>
      <c r="E217" s="10">
        <v>44686</v>
      </c>
      <c r="F217" s="6">
        <v>85</v>
      </c>
      <c r="G217" s="7">
        <f ca="1">IF((TODAY()-D217)/F217&gt;1, 1,(TODAY()-D217)/F217)</f>
        <v>1</v>
      </c>
      <c r="H217" s="6">
        <v>1</v>
      </c>
      <c r="I217" s="8">
        <f ca="1">+C217-(C217*G217)</f>
        <v>0</v>
      </c>
    </row>
    <row r="218" spans="1:11" ht="60" customHeight="1" x14ac:dyDescent="0.25">
      <c r="A218" s="4">
        <v>52833</v>
      </c>
      <c r="B218" s="9" t="s">
        <v>288</v>
      </c>
      <c r="C218" s="5">
        <v>24381001</v>
      </c>
      <c r="D218" s="10">
        <v>44601</v>
      </c>
      <c r="E218" s="10">
        <v>44686</v>
      </c>
      <c r="F218" s="6">
        <v>85</v>
      </c>
      <c r="G218" s="7">
        <f ca="1">IF((TODAY()-D218)/F218&gt;1, 1,(TODAY()-D218)/F218)</f>
        <v>1</v>
      </c>
      <c r="H218" s="6">
        <v>1</v>
      </c>
      <c r="I218" s="8">
        <f ca="1">+C218-(C218*G218)</f>
        <v>0</v>
      </c>
    </row>
    <row r="219" spans="1:11" ht="90" customHeight="1" x14ac:dyDescent="0.25">
      <c r="A219" s="4">
        <v>52829</v>
      </c>
      <c r="B219" s="9" t="s">
        <v>286</v>
      </c>
      <c r="C219" s="5">
        <v>8940000</v>
      </c>
      <c r="D219" s="10">
        <v>44601</v>
      </c>
      <c r="E219" s="10">
        <v>44686</v>
      </c>
      <c r="F219" s="6">
        <v>85</v>
      </c>
      <c r="G219" s="7">
        <f ca="1">IF((TODAY()-D219)/F219&gt;1, 1,(TODAY()-D219)/F219)</f>
        <v>1</v>
      </c>
      <c r="H219" s="6">
        <v>1</v>
      </c>
      <c r="I219" s="8">
        <f ca="1">+C219-(C219*G219)</f>
        <v>0</v>
      </c>
    </row>
    <row r="220" spans="1:11" ht="90" customHeight="1" x14ac:dyDescent="0.25">
      <c r="A220" s="4">
        <v>52826</v>
      </c>
      <c r="B220" s="9" t="s">
        <v>309</v>
      </c>
      <c r="C220" s="5">
        <v>1012500000</v>
      </c>
      <c r="D220" s="10">
        <v>44601</v>
      </c>
      <c r="E220" s="10">
        <v>44915</v>
      </c>
      <c r="F220" s="6">
        <v>314</v>
      </c>
      <c r="G220" s="7">
        <f ca="1">IF((TODAY()-D220)/F220&gt;1, 1,(TODAY()-D220)/F220)</f>
        <v>1</v>
      </c>
      <c r="H220" s="6">
        <v>1</v>
      </c>
      <c r="I220" s="8">
        <f ca="1">+C220-(C220*G220)</f>
        <v>0</v>
      </c>
    </row>
    <row r="221" spans="1:11" ht="60" customHeight="1" x14ac:dyDescent="0.25">
      <c r="A221" s="4">
        <v>52823</v>
      </c>
      <c r="B221" s="9" t="s">
        <v>312</v>
      </c>
      <c r="C221" s="5">
        <v>10836000</v>
      </c>
      <c r="D221" s="10">
        <v>44601</v>
      </c>
      <c r="E221" s="10">
        <v>44686</v>
      </c>
      <c r="F221" s="6">
        <v>85</v>
      </c>
      <c r="G221" s="7">
        <f ca="1">IF((TODAY()-D221)/F221&gt;1, 1,(TODAY()-D221)/F221)</f>
        <v>1</v>
      </c>
      <c r="H221" s="6">
        <v>1</v>
      </c>
      <c r="I221" s="8">
        <f ca="1">+C221-(C221*G221)</f>
        <v>0</v>
      </c>
    </row>
    <row r="222" spans="1:11" ht="60" customHeight="1" x14ac:dyDescent="0.25">
      <c r="A222" s="4">
        <v>52822</v>
      </c>
      <c r="B222" s="9" t="s">
        <v>313</v>
      </c>
      <c r="C222" s="5">
        <v>16250000</v>
      </c>
      <c r="D222" s="10">
        <v>44601</v>
      </c>
      <c r="E222" s="10">
        <v>44686</v>
      </c>
      <c r="F222" s="6">
        <v>85</v>
      </c>
      <c r="G222" s="7">
        <f ca="1">IF((TODAY()-D222)/F222&gt;1, 1,(TODAY()-D222)/F222)</f>
        <v>1</v>
      </c>
      <c r="H222" s="6">
        <v>1</v>
      </c>
      <c r="I222" s="8">
        <f ca="1">+C222-(C222*G222)</f>
        <v>0</v>
      </c>
    </row>
    <row r="223" spans="1:11" ht="60" customHeight="1" x14ac:dyDescent="0.25">
      <c r="A223" s="4">
        <v>52821</v>
      </c>
      <c r="B223" s="9" t="s">
        <v>42</v>
      </c>
      <c r="C223" s="5">
        <v>13989040</v>
      </c>
      <c r="D223" s="10">
        <v>44601</v>
      </c>
      <c r="E223" s="10">
        <v>44721</v>
      </c>
      <c r="F223" s="6">
        <v>120</v>
      </c>
      <c r="G223" s="7">
        <f ca="1">IF((TODAY()-D223)/F223&gt;1, 1,(TODAY()-D223)/F223)</f>
        <v>1</v>
      </c>
      <c r="H223" s="6">
        <v>1</v>
      </c>
      <c r="I223" s="8">
        <f ca="1">+C223-(C223*G223)</f>
        <v>0</v>
      </c>
      <c r="K223" s="11"/>
    </row>
    <row r="224" spans="1:11" ht="60" customHeight="1" x14ac:dyDescent="0.25">
      <c r="A224" s="4">
        <v>52818</v>
      </c>
      <c r="B224" s="9" t="s">
        <v>316</v>
      </c>
      <c r="C224" s="5">
        <v>18501632</v>
      </c>
      <c r="D224" s="10">
        <v>44601</v>
      </c>
      <c r="E224" s="10">
        <v>44721</v>
      </c>
      <c r="F224" s="6">
        <v>120</v>
      </c>
      <c r="G224" s="7">
        <f ca="1">IF((TODAY()-D224)/F224&gt;1, 1,(TODAY()-D224)/F224)</f>
        <v>1</v>
      </c>
      <c r="H224" s="6">
        <v>1</v>
      </c>
      <c r="I224" s="8">
        <f ca="1">+C224-(C224*G224)</f>
        <v>0</v>
      </c>
    </row>
    <row r="225" spans="1:9" ht="60" customHeight="1" x14ac:dyDescent="0.25">
      <c r="A225" s="4">
        <v>52817</v>
      </c>
      <c r="B225" s="9" t="s">
        <v>57</v>
      </c>
      <c r="C225" s="5">
        <v>18501632</v>
      </c>
      <c r="D225" s="10">
        <v>44601</v>
      </c>
      <c r="E225" s="10">
        <v>44721</v>
      </c>
      <c r="F225" s="6">
        <v>120</v>
      </c>
      <c r="G225" s="7">
        <f ca="1">IF((TODAY()-D225)/F225&gt;1, 1,(TODAY()-D225)/F225)</f>
        <v>1</v>
      </c>
      <c r="H225" s="6">
        <v>1</v>
      </c>
      <c r="I225" s="8">
        <f ca="1">+C225-(C225*G225)</f>
        <v>0</v>
      </c>
    </row>
    <row r="226" spans="1:9" ht="60" customHeight="1" x14ac:dyDescent="0.25">
      <c r="A226" s="4">
        <v>52812</v>
      </c>
      <c r="B226" s="9" t="s">
        <v>317</v>
      </c>
      <c r="C226" s="5">
        <v>17486300</v>
      </c>
      <c r="D226" s="10">
        <v>44601</v>
      </c>
      <c r="E226" s="10">
        <v>44721</v>
      </c>
      <c r="F226" s="6">
        <v>120</v>
      </c>
      <c r="G226" s="7">
        <f ca="1">IF((TODAY()-D226)/F226&gt;1, 1,(TODAY()-D226)/F226)</f>
        <v>1</v>
      </c>
      <c r="H226" s="6">
        <v>1</v>
      </c>
      <c r="I226" s="8">
        <f ca="1">+C226-(C226*G226)</f>
        <v>0</v>
      </c>
    </row>
    <row r="227" spans="1:9" ht="60" customHeight="1" x14ac:dyDescent="0.25">
      <c r="A227" s="4">
        <v>52889</v>
      </c>
      <c r="B227" s="9" t="s">
        <v>286</v>
      </c>
      <c r="C227" s="5">
        <v>15556498</v>
      </c>
      <c r="D227" s="10">
        <v>44602</v>
      </c>
      <c r="E227" s="10">
        <v>44686</v>
      </c>
      <c r="F227" s="6">
        <v>84</v>
      </c>
      <c r="G227" s="7">
        <f ca="1">IF((TODAY()-D227)/F227&gt;1, 1,(TODAY()-D227)/F227)</f>
        <v>1</v>
      </c>
      <c r="H227" s="6">
        <v>1</v>
      </c>
      <c r="I227" s="8">
        <f ca="1">+C227-(C227*G227)</f>
        <v>0</v>
      </c>
    </row>
    <row r="228" spans="1:9" ht="60" customHeight="1" x14ac:dyDescent="0.25">
      <c r="A228" s="4">
        <v>52887</v>
      </c>
      <c r="B228" s="9" t="s">
        <v>299</v>
      </c>
      <c r="C228" s="5">
        <v>21431949</v>
      </c>
      <c r="D228" s="10">
        <v>44602</v>
      </c>
      <c r="E228" s="10">
        <v>44692</v>
      </c>
      <c r="F228" s="6">
        <v>90</v>
      </c>
      <c r="G228" s="7">
        <f ca="1">IF((TODAY()-D228)/F228&gt;1, 1,(TODAY()-D228)/F228)</f>
        <v>1</v>
      </c>
      <c r="H228" s="6">
        <v>1</v>
      </c>
      <c r="I228" s="8">
        <f ca="1">+C228-(C228*G228)</f>
        <v>0</v>
      </c>
    </row>
    <row r="229" spans="1:9" ht="60" customHeight="1" x14ac:dyDescent="0.25">
      <c r="A229" s="4">
        <v>52886</v>
      </c>
      <c r="B229" s="9" t="s">
        <v>299</v>
      </c>
      <c r="C229" s="5">
        <v>16444452</v>
      </c>
      <c r="D229" s="10">
        <v>44602</v>
      </c>
      <c r="E229" s="10">
        <v>44692</v>
      </c>
      <c r="F229" s="6">
        <v>90</v>
      </c>
      <c r="G229" s="7">
        <f ca="1">IF((TODAY()-D229)/F229&gt;1, 1,(TODAY()-D229)/F229)</f>
        <v>1</v>
      </c>
      <c r="H229" s="6">
        <v>1</v>
      </c>
      <c r="I229" s="8">
        <f ca="1">+C229-(C229*G229)</f>
        <v>0</v>
      </c>
    </row>
    <row r="230" spans="1:9" ht="60" customHeight="1" x14ac:dyDescent="0.25">
      <c r="A230" s="4">
        <v>52885</v>
      </c>
      <c r="B230" s="9" t="s">
        <v>299</v>
      </c>
      <c r="C230" s="5">
        <v>16444452</v>
      </c>
      <c r="D230" s="10">
        <v>44602</v>
      </c>
      <c r="E230" s="10">
        <v>44692</v>
      </c>
      <c r="F230" s="6">
        <v>90</v>
      </c>
      <c r="G230" s="7">
        <f ca="1">IF((TODAY()-D230)/F230&gt;1, 1,(TODAY()-D230)/F230)</f>
        <v>1</v>
      </c>
      <c r="H230" s="6">
        <v>1</v>
      </c>
      <c r="I230" s="8">
        <f ca="1">+C230-(C230*G230)</f>
        <v>0</v>
      </c>
    </row>
    <row r="231" spans="1:9" ht="60" customHeight="1" x14ac:dyDescent="0.25">
      <c r="A231" s="4">
        <v>52883</v>
      </c>
      <c r="B231" s="9" t="s">
        <v>300</v>
      </c>
      <c r="C231" s="5">
        <v>16444452</v>
      </c>
      <c r="D231" s="10">
        <v>44602</v>
      </c>
      <c r="E231" s="10">
        <v>44692</v>
      </c>
      <c r="F231" s="6">
        <v>90</v>
      </c>
      <c r="G231" s="7">
        <f ca="1">IF((TODAY()-D231)/F231&gt;1, 1,(TODAY()-D231)/F231)</f>
        <v>1</v>
      </c>
      <c r="H231" s="6">
        <v>1</v>
      </c>
      <c r="I231" s="8">
        <f ca="1">+C231-(C231*G231)</f>
        <v>0</v>
      </c>
    </row>
    <row r="232" spans="1:9" ht="60" customHeight="1" x14ac:dyDescent="0.25">
      <c r="A232" s="4">
        <v>52882</v>
      </c>
      <c r="B232" s="9" t="s">
        <v>293</v>
      </c>
      <c r="C232" s="5">
        <v>16444452</v>
      </c>
      <c r="D232" s="10">
        <v>44602</v>
      </c>
      <c r="E232" s="10">
        <v>44692</v>
      </c>
      <c r="F232" s="6">
        <v>90</v>
      </c>
      <c r="G232" s="7">
        <f ca="1">IF((TODAY()-D232)/F232&gt;1, 1,(TODAY()-D232)/F232)</f>
        <v>1</v>
      </c>
      <c r="H232" s="6">
        <v>1</v>
      </c>
      <c r="I232" s="8">
        <f ca="1">+C232-(C232*G232)</f>
        <v>0</v>
      </c>
    </row>
    <row r="233" spans="1:9" ht="60" customHeight="1" x14ac:dyDescent="0.25">
      <c r="A233" s="4">
        <v>52881</v>
      </c>
      <c r="B233" s="9" t="s">
        <v>299</v>
      </c>
      <c r="C233" s="5">
        <v>16444452</v>
      </c>
      <c r="D233" s="10">
        <v>44602</v>
      </c>
      <c r="E233" s="10">
        <v>44692</v>
      </c>
      <c r="F233" s="6">
        <v>90</v>
      </c>
      <c r="G233" s="7">
        <f ca="1">IF((TODAY()-D233)/F233&gt;1, 1,(TODAY()-D233)/F233)</f>
        <v>1</v>
      </c>
      <c r="H233" s="6">
        <v>1</v>
      </c>
      <c r="I233" s="8">
        <f ca="1">+C233-(C233*G233)</f>
        <v>0</v>
      </c>
    </row>
    <row r="234" spans="1:9" ht="60" customHeight="1" x14ac:dyDescent="0.25">
      <c r="A234" s="4">
        <v>52880</v>
      </c>
      <c r="B234" s="9" t="s">
        <v>299</v>
      </c>
      <c r="C234" s="5">
        <v>16444452</v>
      </c>
      <c r="D234" s="10">
        <v>44602</v>
      </c>
      <c r="E234" s="10">
        <v>44692</v>
      </c>
      <c r="F234" s="6">
        <v>90</v>
      </c>
      <c r="G234" s="7">
        <f ca="1">IF((TODAY()-D234)/F234&gt;1, 1,(TODAY()-D234)/F234)</f>
        <v>1</v>
      </c>
      <c r="H234" s="6">
        <v>1</v>
      </c>
      <c r="I234" s="8">
        <f ca="1">+C234-(C234*G234)</f>
        <v>0</v>
      </c>
    </row>
    <row r="235" spans="1:9" ht="60" customHeight="1" x14ac:dyDescent="0.25">
      <c r="A235" s="4">
        <v>52879</v>
      </c>
      <c r="B235" s="9" t="s">
        <v>299</v>
      </c>
      <c r="C235" s="5">
        <v>16444452</v>
      </c>
      <c r="D235" s="10">
        <v>44602</v>
      </c>
      <c r="E235" s="10">
        <v>44692</v>
      </c>
      <c r="F235" s="6">
        <v>90</v>
      </c>
      <c r="G235" s="7">
        <f ca="1">IF((TODAY()-D235)/F235&gt;1, 1,(TODAY()-D235)/F235)</f>
        <v>1</v>
      </c>
      <c r="H235" s="6">
        <v>1</v>
      </c>
      <c r="I235" s="8">
        <f ca="1">+C235-(C235*G235)</f>
        <v>0</v>
      </c>
    </row>
    <row r="236" spans="1:9" ht="60" customHeight="1" x14ac:dyDescent="0.25">
      <c r="A236" s="4">
        <v>52878</v>
      </c>
      <c r="B236" s="9" t="s">
        <v>299</v>
      </c>
      <c r="C236" s="5">
        <v>16444452</v>
      </c>
      <c r="D236" s="10">
        <v>44602</v>
      </c>
      <c r="E236" s="10">
        <v>44692</v>
      </c>
      <c r="F236" s="6">
        <v>90</v>
      </c>
      <c r="G236" s="7">
        <f ca="1">IF((TODAY()-D236)/F236&gt;1, 1,(TODAY()-D236)/F236)</f>
        <v>1</v>
      </c>
      <c r="H236" s="6">
        <v>1</v>
      </c>
      <c r="I236" s="8">
        <f ca="1">+C236-(C236*G236)</f>
        <v>0</v>
      </c>
    </row>
    <row r="237" spans="1:9" ht="60" customHeight="1" x14ac:dyDescent="0.25">
      <c r="A237" s="4">
        <v>52877</v>
      </c>
      <c r="B237" s="9" t="s">
        <v>293</v>
      </c>
      <c r="C237" s="5">
        <v>11569236</v>
      </c>
      <c r="D237" s="10">
        <v>44602</v>
      </c>
      <c r="E237" s="10">
        <v>44692</v>
      </c>
      <c r="F237" s="6">
        <v>90</v>
      </c>
      <c r="G237" s="7">
        <f ca="1">IF((TODAY()-D237)/F237&gt;1, 1,(TODAY()-D237)/F237)</f>
        <v>1</v>
      </c>
      <c r="H237" s="6">
        <v>1</v>
      </c>
      <c r="I237" s="8">
        <f ca="1">+C237-(C237*G237)</f>
        <v>0</v>
      </c>
    </row>
    <row r="238" spans="1:9" ht="60" customHeight="1" x14ac:dyDescent="0.25">
      <c r="A238" s="4">
        <v>52876</v>
      </c>
      <c r="B238" s="9" t="s">
        <v>293</v>
      </c>
      <c r="C238" s="5">
        <v>11569236</v>
      </c>
      <c r="D238" s="10">
        <v>44602</v>
      </c>
      <c r="E238" s="10">
        <v>44692</v>
      </c>
      <c r="F238" s="6">
        <v>90</v>
      </c>
      <c r="G238" s="7">
        <f ca="1">IF((TODAY()-D238)/F238&gt;1, 1,(TODAY()-D238)/F238)</f>
        <v>1</v>
      </c>
      <c r="H238" s="6">
        <v>1</v>
      </c>
      <c r="I238" s="8">
        <f ca="1">+C238-(C238*G238)</f>
        <v>0</v>
      </c>
    </row>
    <row r="239" spans="1:9" ht="60" customHeight="1" x14ac:dyDescent="0.25">
      <c r="A239" s="4">
        <v>52875</v>
      </c>
      <c r="B239" s="9" t="s">
        <v>301</v>
      </c>
      <c r="C239" s="5">
        <v>11569236</v>
      </c>
      <c r="D239" s="10">
        <v>44602</v>
      </c>
      <c r="E239" s="10">
        <v>44692</v>
      </c>
      <c r="F239" s="6">
        <v>90</v>
      </c>
      <c r="G239" s="7">
        <f ca="1">IF((TODAY()-D239)/F239&gt;1, 1,(TODAY()-D239)/F239)</f>
        <v>1</v>
      </c>
      <c r="H239" s="6">
        <v>1</v>
      </c>
      <c r="I239" s="8">
        <f ca="1">+C239-(C239*G239)</f>
        <v>0</v>
      </c>
    </row>
    <row r="240" spans="1:9" ht="60" customHeight="1" x14ac:dyDescent="0.25">
      <c r="A240" s="4">
        <v>52874</v>
      </c>
      <c r="B240" s="9" t="s">
        <v>293</v>
      </c>
      <c r="C240" s="5">
        <v>11569236</v>
      </c>
      <c r="D240" s="10">
        <v>44602</v>
      </c>
      <c r="E240" s="10">
        <v>44692</v>
      </c>
      <c r="F240" s="6">
        <v>90</v>
      </c>
      <c r="G240" s="7">
        <f ca="1">IF((TODAY()-D240)/F240&gt;1, 1,(TODAY()-D240)/F240)</f>
        <v>1</v>
      </c>
      <c r="H240" s="6">
        <v>1</v>
      </c>
      <c r="I240" s="8">
        <f ca="1">+C240-(C240*G240)</f>
        <v>0</v>
      </c>
    </row>
    <row r="241" spans="1:11" ht="60" customHeight="1" x14ac:dyDescent="0.25">
      <c r="A241" s="4">
        <v>52873</v>
      </c>
      <c r="B241" s="9" t="s">
        <v>293</v>
      </c>
      <c r="C241" s="5">
        <v>11569236</v>
      </c>
      <c r="D241" s="10">
        <v>44602</v>
      </c>
      <c r="E241" s="10">
        <v>44692</v>
      </c>
      <c r="F241" s="6">
        <v>90</v>
      </c>
      <c r="G241" s="7">
        <f ca="1">IF((TODAY()-D241)/F241&gt;1, 1,(TODAY()-D241)/F241)</f>
        <v>1</v>
      </c>
      <c r="H241" s="6">
        <v>1</v>
      </c>
      <c r="I241" s="8">
        <f ca="1">+C241-(C241*G241)</f>
        <v>0</v>
      </c>
    </row>
    <row r="242" spans="1:11" ht="60" customHeight="1" x14ac:dyDescent="0.25">
      <c r="A242" s="4">
        <v>52872</v>
      </c>
      <c r="B242" s="9" t="s">
        <v>293</v>
      </c>
      <c r="C242" s="5">
        <v>11569236</v>
      </c>
      <c r="D242" s="10">
        <v>44602</v>
      </c>
      <c r="E242" s="10">
        <v>44692</v>
      </c>
      <c r="F242" s="6">
        <v>90</v>
      </c>
      <c r="G242" s="7">
        <f ca="1">IF((TODAY()-D242)/F242&gt;1, 1,(TODAY()-D242)/F242)</f>
        <v>1</v>
      </c>
      <c r="H242" s="6">
        <v>1</v>
      </c>
      <c r="I242" s="8">
        <f ca="1">+C242-(C242*G242)</f>
        <v>0</v>
      </c>
    </row>
    <row r="243" spans="1:11" ht="60" customHeight="1" x14ac:dyDescent="0.25">
      <c r="A243" s="4">
        <v>52871</v>
      </c>
      <c r="B243" s="9" t="s">
        <v>293</v>
      </c>
      <c r="C243" s="5">
        <v>11569236</v>
      </c>
      <c r="D243" s="10">
        <v>44602</v>
      </c>
      <c r="E243" s="10">
        <v>44692</v>
      </c>
      <c r="F243" s="6">
        <v>90</v>
      </c>
      <c r="G243" s="7">
        <f ca="1">IF((TODAY()-D243)/F243&gt;1, 1,(TODAY()-D243)/F243)</f>
        <v>1</v>
      </c>
      <c r="H243" s="6">
        <v>1</v>
      </c>
      <c r="I243" s="8">
        <f ca="1">+C243-(C243*G243)</f>
        <v>0</v>
      </c>
    </row>
    <row r="244" spans="1:11" ht="60" customHeight="1" x14ac:dyDescent="0.25">
      <c r="A244" s="4">
        <v>52870</v>
      </c>
      <c r="B244" s="9" t="s">
        <v>293</v>
      </c>
      <c r="C244" s="5">
        <v>5357988</v>
      </c>
      <c r="D244" s="10">
        <v>44602</v>
      </c>
      <c r="E244" s="10">
        <v>44692</v>
      </c>
      <c r="F244" s="6">
        <v>90</v>
      </c>
      <c r="G244" s="7">
        <f ca="1">IF((TODAY()-D244)/F244&gt;1, 1,(TODAY()-D244)/F244)</f>
        <v>1</v>
      </c>
      <c r="H244" s="6">
        <v>1</v>
      </c>
      <c r="I244" s="8">
        <f ca="1">+C244-(C244*G244)</f>
        <v>0</v>
      </c>
    </row>
    <row r="245" spans="1:11" ht="45" customHeight="1" x14ac:dyDescent="0.25">
      <c r="A245" s="4">
        <v>52869</v>
      </c>
      <c r="B245" s="9" t="s">
        <v>293</v>
      </c>
      <c r="C245" s="5">
        <v>5357988</v>
      </c>
      <c r="D245" s="10">
        <v>44602</v>
      </c>
      <c r="E245" s="10">
        <v>44692</v>
      </c>
      <c r="F245" s="6">
        <v>90</v>
      </c>
      <c r="G245" s="7">
        <f ca="1">IF((TODAY()-D245)/F245&gt;1, 1,(TODAY()-D245)/F245)</f>
        <v>1</v>
      </c>
      <c r="H245" s="6">
        <v>1</v>
      </c>
      <c r="I245" s="8">
        <f ca="1">+C245-(C245*G245)</f>
        <v>0</v>
      </c>
      <c r="K245" s="11"/>
    </row>
    <row r="246" spans="1:11" ht="60" customHeight="1" x14ac:dyDescent="0.25">
      <c r="A246" s="4">
        <v>52868</v>
      </c>
      <c r="B246" s="9" t="s">
        <v>293</v>
      </c>
      <c r="C246" s="5">
        <v>5357988</v>
      </c>
      <c r="D246" s="10">
        <v>44602</v>
      </c>
      <c r="E246" s="10">
        <v>44692</v>
      </c>
      <c r="F246" s="6">
        <v>90</v>
      </c>
      <c r="G246" s="7">
        <f ca="1">IF((TODAY()-D246)/F246&gt;1, 1,(TODAY()-D246)/F246)</f>
        <v>1</v>
      </c>
      <c r="H246" s="6">
        <v>1</v>
      </c>
      <c r="I246" s="8">
        <f ca="1">+C246-(C246*G246)</f>
        <v>0</v>
      </c>
    </row>
    <row r="247" spans="1:11" ht="60" customHeight="1" x14ac:dyDescent="0.25">
      <c r="A247" s="4">
        <v>52924</v>
      </c>
      <c r="B247" s="9" t="s">
        <v>14</v>
      </c>
      <c r="C247" s="5">
        <v>11417987</v>
      </c>
      <c r="D247" s="10">
        <v>44603</v>
      </c>
      <c r="E247" s="10">
        <v>44681</v>
      </c>
      <c r="F247" s="6">
        <v>78</v>
      </c>
      <c r="G247" s="7">
        <f ca="1">IF((TODAY()-D247)/F247&gt;1, 1,(TODAY()-D247)/F247)</f>
        <v>1</v>
      </c>
      <c r="H247" s="6">
        <v>1</v>
      </c>
      <c r="I247" s="8">
        <f ca="1">+C247-(C247*G247)</f>
        <v>0</v>
      </c>
    </row>
    <row r="248" spans="1:11" ht="45" customHeight="1" x14ac:dyDescent="0.25">
      <c r="A248" s="4">
        <v>52923</v>
      </c>
      <c r="B248" s="9" t="s">
        <v>14</v>
      </c>
      <c r="C248" s="5">
        <v>11417987</v>
      </c>
      <c r="D248" s="10">
        <v>44603</v>
      </c>
      <c r="E248" s="10">
        <v>44681</v>
      </c>
      <c r="F248" s="6">
        <v>78</v>
      </c>
      <c r="G248" s="7">
        <f ca="1">IF((TODAY()-D248)/F248&gt;1, 1,(TODAY()-D248)/F248)</f>
        <v>1</v>
      </c>
      <c r="H248" s="6">
        <v>1</v>
      </c>
      <c r="I248" s="8">
        <f ca="1">+C248-(C248*G248)</f>
        <v>0</v>
      </c>
    </row>
    <row r="249" spans="1:11" ht="60" customHeight="1" x14ac:dyDescent="0.25">
      <c r="A249" s="4">
        <v>52922</v>
      </c>
      <c r="B249" s="9" t="s">
        <v>292</v>
      </c>
      <c r="C249" s="5">
        <v>15441920</v>
      </c>
      <c r="D249" s="10">
        <v>44603</v>
      </c>
      <c r="E249" s="10">
        <v>44681</v>
      </c>
      <c r="F249" s="6">
        <v>78</v>
      </c>
      <c r="G249" s="7">
        <f ca="1">IF((TODAY()-D249)/F249&gt;1, 1,(TODAY()-D249)/F249)</f>
        <v>1</v>
      </c>
      <c r="H249" s="6">
        <v>1</v>
      </c>
      <c r="I249" s="8">
        <f ca="1">+C249-(C249*G249)</f>
        <v>0</v>
      </c>
    </row>
    <row r="250" spans="1:11" ht="45" customHeight="1" x14ac:dyDescent="0.25">
      <c r="A250" s="4">
        <v>52921</v>
      </c>
      <c r="B250" s="9" t="s">
        <v>9</v>
      </c>
      <c r="C250" s="5">
        <v>18633888</v>
      </c>
      <c r="D250" s="10">
        <v>44603</v>
      </c>
      <c r="E250" s="10">
        <v>44681</v>
      </c>
      <c r="F250" s="6">
        <v>78</v>
      </c>
      <c r="G250" s="7">
        <f ca="1">IF((TODAY()-D250)/F250&gt;1, 1,(TODAY()-D250)/F250)</f>
        <v>1</v>
      </c>
      <c r="H250" s="6">
        <v>1</v>
      </c>
      <c r="I250" s="8">
        <f ca="1">+C250-(C250*G250)</f>
        <v>0</v>
      </c>
    </row>
    <row r="251" spans="1:11" ht="30" customHeight="1" x14ac:dyDescent="0.25">
      <c r="A251" s="4">
        <v>52920</v>
      </c>
      <c r="B251" s="9" t="s">
        <v>293</v>
      </c>
      <c r="C251" s="5">
        <v>5357988</v>
      </c>
      <c r="D251" s="10">
        <v>44603</v>
      </c>
      <c r="E251" s="10">
        <v>44693</v>
      </c>
      <c r="F251" s="6">
        <v>90</v>
      </c>
      <c r="G251" s="7">
        <f ca="1">IF((TODAY()-D251)/F251&gt;1, 1,(TODAY()-D251)/F251)</f>
        <v>1</v>
      </c>
      <c r="H251" s="6">
        <v>1</v>
      </c>
      <c r="I251" s="8">
        <f ca="1">+C251-(C251*G251)</f>
        <v>0</v>
      </c>
    </row>
    <row r="252" spans="1:11" ht="45" customHeight="1" x14ac:dyDescent="0.25">
      <c r="A252" s="4">
        <v>52917</v>
      </c>
      <c r="B252" s="9" t="s">
        <v>294</v>
      </c>
      <c r="C252" s="5">
        <v>19500000</v>
      </c>
      <c r="D252" s="10">
        <v>44603</v>
      </c>
      <c r="E252" s="10">
        <v>44661</v>
      </c>
      <c r="F252" s="6">
        <v>58</v>
      </c>
      <c r="G252" s="7">
        <f ca="1">IF((TODAY()-D252)/F252&gt;1, 1,(TODAY()-D252)/F252)</f>
        <v>1</v>
      </c>
      <c r="H252" s="6">
        <v>1</v>
      </c>
      <c r="I252" s="8">
        <f ca="1">+C252-(C252*G252)</f>
        <v>0</v>
      </c>
    </row>
    <row r="253" spans="1:11" ht="75" customHeight="1" x14ac:dyDescent="0.25">
      <c r="A253" s="4">
        <v>52912</v>
      </c>
      <c r="B253" s="9" t="s">
        <v>289</v>
      </c>
      <c r="C253" s="5">
        <v>11052000</v>
      </c>
      <c r="D253" s="10">
        <v>44603</v>
      </c>
      <c r="E253" s="10">
        <v>44661</v>
      </c>
      <c r="F253" s="6">
        <v>58</v>
      </c>
      <c r="G253" s="7">
        <f ca="1">IF((TODAY()-D253)/F253&gt;1, 1,(TODAY()-D253)/F253)</f>
        <v>1</v>
      </c>
      <c r="H253" s="6">
        <v>1</v>
      </c>
      <c r="I253" s="8">
        <f ca="1">+C253-(C253*G253)</f>
        <v>0</v>
      </c>
    </row>
    <row r="254" spans="1:11" ht="45" customHeight="1" x14ac:dyDescent="0.25">
      <c r="A254" s="4">
        <v>52911</v>
      </c>
      <c r="B254" s="9" t="s">
        <v>288</v>
      </c>
      <c r="C254" s="5">
        <v>24381001</v>
      </c>
      <c r="D254" s="10">
        <v>44603</v>
      </c>
      <c r="E254" s="10">
        <v>44686</v>
      </c>
      <c r="F254" s="6">
        <v>83</v>
      </c>
      <c r="G254" s="7">
        <f ca="1">IF((TODAY()-D254)/F254&gt;1, 1,(TODAY()-D254)/F254)</f>
        <v>1</v>
      </c>
      <c r="H254" s="6">
        <v>1</v>
      </c>
      <c r="I254" s="8">
        <f ca="1">+C254-(C254*G254)</f>
        <v>0</v>
      </c>
    </row>
    <row r="255" spans="1:11" ht="105" customHeight="1" x14ac:dyDescent="0.25">
      <c r="A255" s="4">
        <v>52910</v>
      </c>
      <c r="B255" s="9" t="s">
        <v>9</v>
      </c>
      <c r="C255" s="5">
        <v>15264427</v>
      </c>
      <c r="D255" s="10">
        <v>44603</v>
      </c>
      <c r="E255" s="10">
        <v>44681</v>
      </c>
      <c r="F255" s="6">
        <v>78</v>
      </c>
      <c r="G255" s="7">
        <f ca="1">IF((TODAY()-D255)/F255&gt;1, 1,(TODAY()-D255)/F255)</f>
        <v>1</v>
      </c>
      <c r="H255" s="6">
        <v>1</v>
      </c>
      <c r="I255" s="8">
        <f ca="1">+C255-(C255*G255)</f>
        <v>0</v>
      </c>
    </row>
    <row r="256" spans="1:11" ht="60" customHeight="1" x14ac:dyDescent="0.25">
      <c r="A256" s="4">
        <v>52897</v>
      </c>
      <c r="B256" s="9" t="s">
        <v>299</v>
      </c>
      <c r="C256" s="5">
        <v>27407420</v>
      </c>
      <c r="D256" s="10">
        <v>44603</v>
      </c>
      <c r="E256" s="10">
        <v>44742</v>
      </c>
      <c r="F256" s="6">
        <v>139</v>
      </c>
      <c r="G256" s="7">
        <f ca="1">IF((TODAY()-D256)/F256&gt;1, 1,(TODAY()-D256)/F256)</f>
        <v>1</v>
      </c>
      <c r="H256" s="6">
        <v>1</v>
      </c>
      <c r="I256" s="8">
        <f ca="1">+C256-(C256*G256)</f>
        <v>0</v>
      </c>
    </row>
    <row r="257" spans="1:9" ht="60" customHeight="1" x14ac:dyDescent="0.25">
      <c r="A257" s="4">
        <v>52896</v>
      </c>
      <c r="B257" s="9" t="s">
        <v>293</v>
      </c>
      <c r="C257" s="5">
        <v>19282060</v>
      </c>
      <c r="D257" s="10">
        <v>44603</v>
      </c>
      <c r="E257" s="10">
        <v>44742</v>
      </c>
      <c r="F257" s="6">
        <v>139</v>
      </c>
      <c r="G257" s="7">
        <f ca="1">IF((TODAY()-D257)/F257&gt;1, 1,(TODAY()-D257)/F257)</f>
        <v>1</v>
      </c>
      <c r="H257" s="6">
        <v>1</v>
      </c>
      <c r="I257" s="8">
        <f ca="1">+C257-(C257*G257)</f>
        <v>0</v>
      </c>
    </row>
    <row r="258" spans="1:9" ht="45" customHeight="1" x14ac:dyDescent="0.25">
      <c r="A258" s="4">
        <v>52895</v>
      </c>
      <c r="B258" s="9" t="s">
        <v>299</v>
      </c>
      <c r="C258" s="5">
        <v>27407420</v>
      </c>
      <c r="D258" s="10">
        <v>44603</v>
      </c>
      <c r="E258" s="10">
        <v>44742</v>
      </c>
      <c r="F258" s="6">
        <v>139</v>
      </c>
      <c r="G258" s="7">
        <f ca="1">IF((TODAY()-D258)/F258&gt;1, 1,(TODAY()-D258)/F258)</f>
        <v>1</v>
      </c>
      <c r="H258" s="6">
        <v>1</v>
      </c>
      <c r="I258" s="8">
        <f ca="1">+C258-(C258*G258)</f>
        <v>0</v>
      </c>
    </row>
    <row r="259" spans="1:9" ht="75" customHeight="1" x14ac:dyDescent="0.25">
      <c r="A259" s="4">
        <v>52932</v>
      </c>
      <c r="B259" s="9" t="s">
        <v>288</v>
      </c>
      <c r="C259" s="5">
        <v>27090001</v>
      </c>
      <c r="D259" s="10">
        <v>44606</v>
      </c>
      <c r="E259" s="10">
        <v>44686</v>
      </c>
      <c r="F259" s="6">
        <v>80</v>
      </c>
      <c r="G259" s="7">
        <f ca="1">IF((TODAY()-D259)/F259&gt;1, 1,(TODAY()-D259)/F259)</f>
        <v>1</v>
      </c>
      <c r="H259" s="6">
        <v>1</v>
      </c>
      <c r="I259" s="8">
        <f ca="1">+C259-(C259*G259)</f>
        <v>0</v>
      </c>
    </row>
    <row r="260" spans="1:9" ht="30" customHeight="1" x14ac:dyDescent="0.25">
      <c r="A260" s="4">
        <v>52931</v>
      </c>
      <c r="B260" s="9" t="s">
        <v>289</v>
      </c>
      <c r="C260" s="5">
        <v>16254000</v>
      </c>
      <c r="D260" s="10">
        <v>44606</v>
      </c>
      <c r="E260" s="10">
        <v>44665</v>
      </c>
      <c r="F260" s="6">
        <v>59</v>
      </c>
      <c r="G260" s="7">
        <f ca="1">IF((TODAY()-D260)/F260&gt;1, 1,(TODAY()-D260)/F260)</f>
        <v>1</v>
      </c>
      <c r="H260" s="6">
        <v>1</v>
      </c>
      <c r="I260" s="8">
        <f ca="1">+C260-(C260*G260)</f>
        <v>0</v>
      </c>
    </row>
    <row r="261" spans="1:9" ht="30" customHeight="1" x14ac:dyDescent="0.25">
      <c r="A261" s="4">
        <v>52930</v>
      </c>
      <c r="B261" s="9" t="s">
        <v>289</v>
      </c>
      <c r="C261" s="5">
        <v>16254000</v>
      </c>
      <c r="D261" s="10">
        <v>44606</v>
      </c>
      <c r="E261" s="10">
        <v>44661</v>
      </c>
      <c r="F261" s="6">
        <v>55</v>
      </c>
      <c r="G261" s="7">
        <f ca="1">IF((TODAY()-D261)/F261&gt;1, 1,(TODAY()-D261)/F261)</f>
        <v>1</v>
      </c>
      <c r="H261" s="6">
        <v>1</v>
      </c>
      <c r="I261" s="8">
        <f ca="1">+C261-(C261*G261)</f>
        <v>0</v>
      </c>
    </row>
    <row r="262" spans="1:9" ht="45" customHeight="1" x14ac:dyDescent="0.25">
      <c r="A262" s="4">
        <v>52927</v>
      </c>
      <c r="B262" s="9" t="s">
        <v>287</v>
      </c>
      <c r="C262" s="5">
        <v>10500000</v>
      </c>
      <c r="D262" s="10">
        <v>44606</v>
      </c>
      <c r="E262" s="10">
        <v>44650</v>
      </c>
      <c r="F262" s="6">
        <v>44</v>
      </c>
      <c r="G262" s="7">
        <f ca="1">IF((TODAY()-D262)/F262&gt;1, 1,(TODAY()-D262)/F262)</f>
        <v>1</v>
      </c>
      <c r="H262" s="6">
        <v>1</v>
      </c>
      <c r="I262" s="8">
        <f ca="1">+C262-(C262*G262)</f>
        <v>0</v>
      </c>
    </row>
    <row r="263" spans="1:9" ht="30" customHeight="1" x14ac:dyDescent="0.25">
      <c r="A263" s="4">
        <v>52926</v>
      </c>
      <c r="B263" s="9" t="s">
        <v>291</v>
      </c>
      <c r="C263" s="5">
        <v>13827998</v>
      </c>
      <c r="D263" s="10">
        <v>44606</v>
      </c>
      <c r="E263" s="10">
        <v>44686</v>
      </c>
      <c r="F263" s="6">
        <v>80</v>
      </c>
      <c r="G263" s="7">
        <f ca="1">IF((TODAY()-D263)/F263&gt;1, 1,(TODAY()-D263)/F263)</f>
        <v>1</v>
      </c>
      <c r="H263" s="6">
        <v>1</v>
      </c>
      <c r="I263" s="8">
        <f ca="1">+C263-(C263*G263)</f>
        <v>0</v>
      </c>
    </row>
    <row r="264" spans="1:9" ht="30" customHeight="1" x14ac:dyDescent="0.25">
      <c r="A264" s="4">
        <v>52925</v>
      </c>
      <c r="B264" s="9" t="s">
        <v>288</v>
      </c>
      <c r="C264" s="5">
        <v>21672000</v>
      </c>
      <c r="D264" s="10">
        <v>44606</v>
      </c>
      <c r="E264" s="10">
        <v>44686</v>
      </c>
      <c r="F264" s="6">
        <v>80</v>
      </c>
      <c r="G264" s="7">
        <f ca="1">IF((TODAY()-D264)/F264&gt;1, 1,(TODAY()-D264)/F264)</f>
        <v>1</v>
      </c>
      <c r="H264" s="6">
        <v>1</v>
      </c>
      <c r="I264" s="8">
        <f ca="1">+C264-(C264*G264)</f>
        <v>0</v>
      </c>
    </row>
    <row r="265" spans="1:9" ht="30" customHeight="1" x14ac:dyDescent="0.25">
      <c r="A265" s="4">
        <v>52646</v>
      </c>
      <c r="B265" s="6" t="s">
        <v>383</v>
      </c>
      <c r="C265" s="5">
        <v>75182934</v>
      </c>
      <c r="D265" s="10">
        <v>44606</v>
      </c>
      <c r="E265" s="10">
        <v>44926</v>
      </c>
      <c r="F265" s="6">
        <v>320</v>
      </c>
      <c r="G265" s="7">
        <f ca="1">IF((TODAY()-D265)/F265&gt;1, 1,(TODAY()-D265)/F265)</f>
        <v>0.97499999999999998</v>
      </c>
      <c r="H265" s="6">
        <v>1</v>
      </c>
      <c r="I265" s="8">
        <f ca="1">+C265-(C265*G265)</f>
        <v>1879573.3500000089</v>
      </c>
    </row>
    <row r="266" spans="1:9" ht="30" customHeight="1" x14ac:dyDescent="0.25">
      <c r="A266" s="4">
        <v>52934</v>
      </c>
      <c r="B266" s="9" t="s">
        <v>286</v>
      </c>
      <c r="C266" s="5">
        <v>8940000</v>
      </c>
      <c r="D266" s="10">
        <v>44607</v>
      </c>
      <c r="E266" s="10">
        <v>44686</v>
      </c>
      <c r="F266" s="6">
        <v>79</v>
      </c>
      <c r="G266" s="7">
        <f ca="1">IF((TODAY()-D266)/F266&gt;1, 1,(TODAY()-D266)/F266)</f>
        <v>1</v>
      </c>
      <c r="H266" s="6">
        <v>1</v>
      </c>
      <c r="I266" s="8">
        <f ca="1">+C266-(C266*G266)</f>
        <v>0</v>
      </c>
    </row>
    <row r="267" spans="1:9" ht="120" customHeight="1" x14ac:dyDescent="0.25">
      <c r="A267" s="4">
        <v>52919</v>
      </c>
      <c r="B267" s="9" t="s">
        <v>294</v>
      </c>
      <c r="C267" s="5">
        <v>11052600</v>
      </c>
      <c r="D267" s="10">
        <v>44607</v>
      </c>
      <c r="E267" s="10">
        <v>44661</v>
      </c>
      <c r="F267" s="6">
        <v>54</v>
      </c>
      <c r="G267" s="7">
        <f ca="1">IF((TODAY()-D267)/F267&gt;1, 1,(TODAY()-D267)/F267)</f>
        <v>1</v>
      </c>
      <c r="H267" s="6">
        <v>1</v>
      </c>
      <c r="I267" s="8">
        <f ca="1">+C267-(C267*G267)</f>
        <v>0</v>
      </c>
    </row>
    <row r="268" spans="1:9" ht="60" customHeight="1" x14ac:dyDescent="0.25">
      <c r="A268" s="4">
        <v>52915</v>
      </c>
      <c r="B268" s="9" t="s">
        <v>297</v>
      </c>
      <c r="C268" s="5">
        <v>5124000</v>
      </c>
      <c r="D268" s="10">
        <v>44607</v>
      </c>
      <c r="E268" s="10">
        <v>44661</v>
      </c>
      <c r="F268" s="6">
        <v>54</v>
      </c>
      <c r="G268" s="7">
        <f ca="1">IF((TODAY()-D268)/F268&gt;1, 1,(TODAY()-D268)/F268)</f>
        <v>1</v>
      </c>
      <c r="H268" s="6">
        <v>1</v>
      </c>
      <c r="I268" s="8">
        <f ca="1">+C268-(C268*G268)</f>
        <v>0</v>
      </c>
    </row>
    <row r="269" spans="1:9" ht="45" customHeight="1" x14ac:dyDescent="0.25">
      <c r="A269" s="4">
        <v>52832</v>
      </c>
      <c r="B269" s="9" t="s">
        <v>291</v>
      </c>
      <c r="C269" s="5">
        <v>7131544</v>
      </c>
      <c r="D269" s="10">
        <v>44607</v>
      </c>
      <c r="E269" s="10">
        <v>44686</v>
      </c>
      <c r="F269" s="6">
        <v>79</v>
      </c>
      <c r="G269" s="7">
        <f ca="1">IF((TODAY()-D269)/F269&gt;1, 1,(TODAY()-D269)/F269)</f>
        <v>1</v>
      </c>
      <c r="H269" s="6">
        <v>1</v>
      </c>
      <c r="I269" s="8">
        <f ca="1">+C269-(C269*G269)</f>
        <v>0</v>
      </c>
    </row>
    <row r="270" spans="1:9" ht="30" customHeight="1" x14ac:dyDescent="0.25">
      <c r="A270" s="4">
        <v>52831</v>
      </c>
      <c r="B270" s="9" t="s">
        <v>291</v>
      </c>
      <c r="C270" s="5">
        <v>15556498</v>
      </c>
      <c r="D270" s="10">
        <v>44607</v>
      </c>
      <c r="E270" s="10">
        <v>44686</v>
      </c>
      <c r="F270" s="6">
        <v>79</v>
      </c>
      <c r="G270" s="7">
        <f ca="1">IF((TODAY()-D270)/F270&gt;1, 1,(TODAY()-D270)/F270)</f>
        <v>1</v>
      </c>
      <c r="H270" s="6">
        <v>1</v>
      </c>
      <c r="I270" s="8">
        <f ca="1">+C270-(C270*G270)</f>
        <v>0</v>
      </c>
    </row>
    <row r="271" spans="1:9" ht="135" customHeight="1" x14ac:dyDescent="0.25">
      <c r="A271" s="4">
        <v>52827</v>
      </c>
      <c r="B271" s="9" t="s">
        <v>308</v>
      </c>
      <c r="C271" s="5">
        <v>163625000</v>
      </c>
      <c r="D271" s="10">
        <v>44607</v>
      </c>
      <c r="E271" s="10">
        <v>44682</v>
      </c>
      <c r="F271" s="6">
        <v>75</v>
      </c>
      <c r="G271" s="7">
        <f ca="1">IF((TODAY()-D271)/F271&gt;1, 1,(TODAY()-D271)/F271)</f>
        <v>1</v>
      </c>
      <c r="H271" s="6">
        <v>1</v>
      </c>
      <c r="I271" s="8">
        <f ca="1">+C271-(C271*G271)</f>
        <v>0</v>
      </c>
    </row>
    <row r="272" spans="1:9" ht="30" customHeight="1" x14ac:dyDescent="0.25">
      <c r="A272" s="4">
        <v>52928</v>
      </c>
      <c r="B272" s="9" t="s">
        <v>290</v>
      </c>
      <c r="C272" s="5">
        <v>15400000</v>
      </c>
      <c r="D272" s="10">
        <v>44609</v>
      </c>
      <c r="E272" s="10">
        <v>44650</v>
      </c>
      <c r="F272" s="6">
        <v>41</v>
      </c>
      <c r="G272" s="7">
        <f ca="1">IF((TODAY()-D272)/F272&gt;1, 1,(TODAY()-D272)/F272)</f>
        <v>1</v>
      </c>
      <c r="H272" s="6">
        <v>1</v>
      </c>
      <c r="I272" s="8">
        <f ca="1">+C272-(C272*G272)</f>
        <v>0</v>
      </c>
    </row>
    <row r="273" spans="1:9" ht="30" customHeight="1" x14ac:dyDescent="0.25">
      <c r="A273" s="4">
        <v>52916</v>
      </c>
      <c r="B273" s="9" t="s">
        <v>296</v>
      </c>
      <c r="C273" s="5">
        <v>5124000</v>
      </c>
      <c r="D273" s="10">
        <v>44609</v>
      </c>
      <c r="E273" s="10">
        <v>44661</v>
      </c>
      <c r="F273" s="6">
        <v>52</v>
      </c>
      <c r="G273" s="7">
        <f ca="1">IF((TODAY()-D273)/F273&gt;1, 1,(TODAY()-D273)/F273)</f>
        <v>1</v>
      </c>
      <c r="H273" s="6">
        <v>1</v>
      </c>
      <c r="I273" s="8">
        <f ca="1">+C273-(C273*G273)</f>
        <v>0</v>
      </c>
    </row>
    <row r="274" spans="1:9" ht="30" customHeight="1" x14ac:dyDescent="0.25">
      <c r="A274" s="4">
        <v>52813</v>
      </c>
      <c r="B274" s="9" t="s">
        <v>112</v>
      </c>
      <c r="C274" s="5">
        <v>6165660</v>
      </c>
      <c r="D274" s="10">
        <v>44610</v>
      </c>
      <c r="E274" s="10">
        <v>44730</v>
      </c>
      <c r="F274" s="6">
        <v>120</v>
      </c>
      <c r="G274" s="7">
        <f ca="1">IF((TODAY()-D274)/F274&gt;1, 1,(TODAY()-D274)/F274)</f>
        <v>1</v>
      </c>
      <c r="H274" s="6">
        <v>1</v>
      </c>
      <c r="I274" s="8">
        <f ca="1">+C274-(C274*G274)</f>
        <v>0</v>
      </c>
    </row>
    <row r="275" spans="1:9" ht="45" customHeight="1" x14ac:dyDescent="0.25">
      <c r="A275" s="4">
        <v>52909</v>
      </c>
      <c r="B275" s="9" t="s">
        <v>298</v>
      </c>
      <c r="C275" s="5">
        <v>15264427</v>
      </c>
      <c r="D275" s="10">
        <v>44611</v>
      </c>
      <c r="E275" s="10">
        <v>44681</v>
      </c>
      <c r="F275" s="6">
        <v>70</v>
      </c>
      <c r="G275" s="7">
        <f ca="1">IF((TODAY()-D275)/F275&gt;1, 1,(TODAY()-D275)/F275)</f>
        <v>1</v>
      </c>
      <c r="H275" s="6">
        <v>1</v>
      </c>
      <c r="I275" s="8">
        <f ca="1">+C275-(C275*G275)</f>
        <v>0</v>
      </c>
    </row>
    <row r="276" spans="1:9" ht="60" customHeight="1" x14ac:dyDescent="0.25">
      <c r="A276" s="4">
        <v>19041</v>
      </c>
      <c r="B276" s="6" t="s">
        <v>498</v>
      </c>
      <c r="C276" s="5">
        <v>25000000</v>
      </c>
      <c r="D276" s="10">
        <v>44623</v>
      </c>
      <c r="E276" s="10">
        <v>44908</v>
      </c>
      <c r="F276" s="6">
        <v>285</v>
      </c>
      <c r="G276" s="7">
        <f ca="1">IF((TODAY()-D276)/F276&gt;1, 1,(TODAY()-D276)/F276)</f>
        <v>1</v>
      </c>
      <c r="H276" s="6">
        <v>1</v>
      </c>
      <c r="I276" s="8">
        <f ca="1">+C276-(C276*G276)</f>
        <v>0</v>
      </c>
    </row>
    <row r="277" spans="1:9" ht="60" customHeight="1" x14ac:dyDescent="0.25">
      <c r="A277" s="4">
        <v>950015</v>
      </c>
      <c r="B277" s="9" t="s">
        <v>21</v>
      </c>
      <c r="C277" s="5">
        <v>24000000</v>
      </c>
      <c r="D277" s="10">
        <v>44629</v>
      </c>
      <c r="E277" s="10">
        <v>44994</v>
      </c>
      <c r="F277" s="6">
        <v>365</v>
      </c>
      <c r="G277" s="7">
        <f ca="1">IF((TODAY()-D277)/F277&gt;1, 1,(TODAY()-D277)/F277)</f>
        <v>0.79178082191780819</v>
      </c>
      <c r="H277" s="6">
        <v>1</v>
      </c>
      <c r="I277" s="8">
        <f ca="1">+C277-(C277*G277)</f>
        <v>4997260.2739726044</v>
      </c>
    </row>
    <row r="278" spans="1:9" ht="90" customHeight="1" x14ac:dyDescent="0.25">
      <c r="A278" s="4">
        <v>52944</v>
      </c>
      <c r="B278" s="9" t="s">
        <v>282</v>
      </c>
      <c r="C278" s="5">
        <v>64000000</v>
      </c>
      <c r="D278" s="10">
        <v>44637</v>
      </c>
      <c r="E278" s="10">
        <v>44925</v>
      </c>
      <c r="F278" s="6">
        <v>288</v>
      </c>
      <c r="G278" s="7">
        <f ca="1">IF((TODAY()-D278)/F278&gt;1, 1,(TODAY()-D278)/F278)</f>
        <v>0.97569444444444442</v>
      </c>
      <c r="H278" s="6">
        <v>1</v>
      </c>
      <c r="I278" s="8">
        <f ca="1">+C278-(C278*G278)</f>
        <v>1555555.5555555597</v>
      </c>
    </row>
    <row r="279" spans="1:9" ht="45" customHeight="1" x14ac:dyDescent="0.25">
      <c r="A279" s="4">
        <v>52940</v>
      </c>
      <c r="B279" s="9" t="s">
        <v>284</v>
      </c>
      <c r="C279" s="5">
        <v>5890500</v>
      </c>
      <c r="D279" s="10">
        <v>44637</v>
      </c>
      <c r="E279" s="10">
        <v>44925</v>
      </c>
      <c r="F279" s="6">
        <v>288</v>
      </c>
      <c r="G279" s="7">
        <f ca="1">IF((TODAY()-D279)/F279&gt;1, 1,(TODAY()-D279)/F279)</f>
        <v>0.97569444444444442</v>
      </c>
      <c r="H279" s="6">
        <v>1</v>
      </c>
      <c r="I279" s="8">
        <f ca="1">+C279-(C279*G279)</f>
        <v>143171.875</v>
      </c>
    </row>
    <row r="280" spans="1:9" ht="75" customHeight="1" x14ac:dyDescent="0.25">
      <c r="A280" s="4">
        <v>52943</v>
      </c>
      <c r="B280" s="9" t="s">
        <v>146</v>
      </c>
      <c r="C280" s="5">
        <v>45000000</v>
      </c>
      <c r="D280" s="10">
        <v>44638</v>
      </c>
      <c r="E280" s="10">
        <v>44728</v>
      </c>
      <c r="F280" s="6">
        <v>90</v>
      </c>
      <c r="G280" s="7">
        <f ca="1">IF((TODAY()-D280)/F280&gt;1, 1,(TODAY()-D280)/F280)</f>
        <v>1</v>
      </c>
      <c r="H280" s="6">
        <v>1</v>
      </c>
      <c r="I280" s="8">
        <f ca="1">+C280-(C280*G280)</f>
        <v>0</v>
      </c>
    </row>
    <row r="281" spans="1:9" ht="120" customHeight="1" x14ac:dyDescent="0.25">
      <c r="A281" s="4">
        <v>52942</v>
      </c>
      <c r="B281" s="9" t="s">
        <v>283</v>
      </c>
      <c r="C281" s="5">
        <v>10710000</v>
      </c>
      <c r="D281" s="10">
        <v>44638</v>
      </c>
      <c r="E281" s="10">
        <v>44925</v>
      </c>
      <c r="F281" s="6">
        <v>287</v>
      </c>
      <c r="G281" s="7">
        <f ca="1">IF((TODAY()-D281)/F281&gt;1, 1,(TODAY()-D281)/F281)</f>
        <v>0.97560975609756095</v>
      </c>
      <c r="H281" s="6">
        <v>1</v>
      </c>
      <c r="I281" s="8">
        <f ca="1">+C281-(C281*G281)</f>
        <v>261219.5121951215</v>
      </c>
    </row>
    <row r="282" spans="1:9" ht="60" customHeight="1" x14ac:dyDescent="0.25">
      <c r="A282" s="4">
        <v>52947</v>
      </c>
      <c r="B282" s="9" t="s">
        <v>281</v>
      </c>
      <c r="C282" s="5">
        <v>7740950</v>
      </c>
      <c r="D282" s="10">
        <v>44642</v>
      </c>
      <c r="E282" s="10">
        <v>45007</v>
      </c>
      <c r="F282" s="6">
        <v>365</v>
      </c>
      <c r="G282" s="7">
        <f ca="1">IF((TODAY()-D282)/F282&gt;1, 1,(TODAY()-D282)/F282)</f>
        <v>0.75616438356164384</v>
      </c>
      <c r="H282" s="6">
        <v>1</v>
      </c>
      <c r="I282" s="8">
        <f ca="1">+C282-(C282*G282)</f>
        <v>1887519.3150684936</v>
      </c>
    </row>
    <row r="283" spans="1:9" ht="60" customHeight="1" x14ac:dyDescent="0.25">
      <c r="A283" s="4">
        <v>52952</v>
      </c>
      <c r="B283" s="9" t="s">
        <v>279</v>
      </c>
      <c r="C283" s="5">
        <v>1533300358</v>
      </c>
      <c r="D283" s="10">
        <v>44645</v>
      </c>
      <c r="E283" s="10">
        <v>44903</v>
      </c>
      <c r="F283" s="6">
        <v>258</v>
      </c>
      <c r="G283" s="7">
        <f ca="1">IF((TODAY()-D283)/F283&gt;1, 1,(TODAY()-D283)/F283)</f>
        <v>1</v>
      </c>
      <c r="H283" s="6">
        <v>1</v>
      </c>
      <c r="I283" s="8">
        <f ca="1">+C283-(C283*G283)</f>
        <v>0</v>
      </c>
    </row>
    <row r="284" spans="1:9" ht="60" customHeight="1" x14ac:dyDescent="0.25">
      <c r="A284" s="4">
        <v>52951</v>
      </c>
      <c r="B284" s="9" t="s">
        <v>280</v>
      </c>
      <c r="C284" s="5">
        <v>1454964710</v>
      </c>
      <c r="D284" s="10">
        <v>44645</v>
      </c>
      <c r="E284" s="10">
        <v>44900</v>
      </c>
      <c r="F284" s="6">
        <v>255</v>
      </c>
      <c r="G284" s="7">
        <f ca="1">IF((TODAY()-D284)/F284&gt;1, 1,(TODAY()-D284)/F284)</f>
        <v>1</v>
      </c>
      <c r="H284" s="6">
        <v>1</v>
      </c>
      <c r="I284" s="8">
        <f ca="1">+C284-(C284*G284)</f>
        <v>0</v>
      </c>
    </row>
    <row r="285" spans="1:9" ht="45" customHeight="1" x14ac:dyDescent="0.25">
      <c r="A285" s="4">
        <v>52694</v>
      </c>
      <c r="B285" s="6" t="s">
        <v>351</v>
      </c>
      <c r="C285" s="5">
        <v>5299200</v>
      </c>
      <c r="D285" s="10">
        <v>44645</v>
      </c>
      <c r="E285" s="10">
        <v>44765</v>
      </c>
      <c r="F285" s="6">
        <v>120</v>
      </c>
      <c r="G285" s="7">
        <f ca="1">IF((TODAY()-D285)/F285&gt;1, 1,(TODAY()-D285)/F285)</f>
        <v>1</v>
      </c>
      <c r="H285" s="6">
        <v>1</v>
      </c>
      <c r="I285" s="8">
        <f ca="1">+C285-(C285*G285)</f>
        <v>0</v>
      </c>
    </row>
    <row r="286" spans="1:9" ht="105" customHeight="1" x14ac:dyDescent="0.25">
      <c r="A286" s="4">
        <v>19042</v>
      </c>
      <c r="B286" s="6" t="s">
        <v>497</v>
      </c>
      <c r="C286" s="5">
        <v>521542305</v>
      </c>
      <c r="D286" s="10">
        <v>44645</v>
      </c>
      <c r="E286" s="10">
        <v>44925</v>
      </c>
      <c r="F286" s="6">
        <v>280</v>
      </c>
      <c r="G286" s="7">
        <f ca="1">IF((TODAY()-D286)/F286&gt;1, 1,(TODAY()-D286)/F286)</f>
        <v>0.97499999999999998</v>
      </c>
      <c r="H286" s="6">
        <v>1</v>
      </c>
      <c r="I286" s="8">
        <f ca="1">+C286-(C286*G286)</f>
        <v>13038557.625</v>
      </c>
    </row>
    <row r="287" spans="1:9" ht="75" customHeight="1" x14ac:dyDescent="0.25">
      <c r="A287" s="4">
        <v>52839</v>
      </c>
      <c r="B287" s="9" t="s">
        <v>304</v>
      </c>
      <c r="C287" s="5">
        <v>6458400</v>
      </c>
      <c r="D287" s="10">
        <v>44648</v>
      </c>
      <c r="E287" s="10">
        <v>44768</v>
      </c>
      <c r="F287" s="6">
        <v>120</v>
      </c>
      <c r="G287" s="7">
        <f ca="1">IF((TODAY()-D287)/F287&gt;1, 1,(TODAY()-D287)/F287)</f>
        <v>1</v>
      </c>
      <c r="H287" s="6">
        <v>1</v>
      </c>
      <c r="I287" s="8">
        <f ca="1">+C287-(C287*G287)</f>
        <v>0</v>
      </c>
    </row>
    <row r="288" spans="1:9" ht="75" customHeight="1" x14ac:dyDescent="0.25">
      <c r="A288" s="4">
        <v>52717</v>
      </c>
      <c r="B288" s="6" t="s">
        <v>337</v>
      </c>
      <c r="C288" s="5">
        <v>6458400</v>
      </c>
      <c r="D288" s="10">
        <v>44648</v>
      </c>
      <c r="E288" s="10">
        <v>44768</v>
      </c>
      <c r="F288" s="6">
        <v>120</v>
      </c>
      <c r="G288" s="7">
        <f ca="1">IF((TODAY()-D288)/F288&gt;1, 1,(TODAY()-D288)/F288)</f>
        <v>1</v>
      </c>
      <c r="H288" s="6">
        <v>1</v>
      </c>
      <c r="I288" s="8">
        <f ca="1">+C288-(C288*G288)</f>
        <v>0</v>
      </c>
    </row>
    <row r="289" spans="1:9" ht="75" customHeight="1" x14ac:dyDescent="0.25">
      <c r="A289" s="4">
        <v>52702</v>
      </c>
      <c r="B289" s="6" t="s">
        <v>345</v>
      </c>
      <c r="C289" s="5">
        <v>7783200</v>
      </c>
      <c r="D289" s="10">
        <v>44648</v>
      </c>
      <c r="E289" s="10">
        <v>44768</v>
      </c>
      <c r="F289" s="6">
        <v>120</v>
      </c>
      <c r="G289" s="7">
        <f ca="1">IF((TODAY()-D289)/F289&gt;1, 1,(TODAY()-D289)/F289)</f>
        <v>1</v>
      </c>
      <c r="H289" s="6">
        <v>1</v>
      </c>
      <c r="I289" s="8">
        <f ca="1">+C289-(C289*G289)</f>
        <v>0</v>
      </c>
    </row>
    <row r="290" spans="1:9" ht="30" customHeight="1" x14ac:dyDescent="0.25">
      <c r="A290" s="4">
        <v>52701</v>
      </c>
      <c r="B290" s="6" t="s">
        <v>346</v>
      </c>
      <c r="C290" s="5">
        <v>6292800</v>
      </c>
      <c r="D290" s="10">
        <v>44648</v>
      </c>
      <c r="E290" s="10">
        <v>44768</v>
      </c>
      <c r="F290" s="6">
        <v>120</v>
      </c>
      <c r="G290" s="7">
        <f ca="1">IF((TODAY()-D290)/F290&gt;1, 1,(TODAY()-D290)/F290)</f>
        <v>1</v>
      </c>
      <c r="H290" s="6">
        <v>1</v>
      </c>
      <c r="I290" s="8">
        <f ca="1">+C290-(C290*G290)</f>
        <v>0</v>
      </c>
    </row>
    <row r="291" spans="1:9" ht="45" customHeight="1" x14ac:dyDescent="0.25">
      <c r="A291" s="4">
        <v>52699</v>
      </c>
      <c r="B291" s="6" t="s">
        <v>157</v>
      </c>
      <c r="C291" s="5">
        <v>7452000</v>
      </c>
      <c r="D291" s="10">
        <v>44648</v>
      </c>
      <c r="E291" s="10">
        <v>44768</v>
      </c>
      <c r="F291" s="6">
        <v>120</v>
      </c>
      <c r="G291" s="7">
        <f ca="1">IF((TODAY()-D291)/F291&gt;1, 1,(TODAY()-D291)/F291)</f>
        <v>1</v>
      </c>
      <c r="H291" s="6">
        <v>1</v>
      </c>
      <c r="I291" s="8">
        <f ca="1">+C291-(C291*G291)</f>
        <v>0</v>
      </c>
    </row>
    <row r="292" spans="1:9" ht="60" customHeight="1" x14ac:dyDescent="0.25">
      <c r="A292" s="4">
        <v>52698</v>
      </c>
      <c r="B292" s="6" t="s">
        <v>348</v>
      </c>
      <c r="C292" s="5">
        <v>9356400</v>
      </c>
      <c r="D292" s="10">
        <v>44648</v>
      </c>
      <c r="E292" s="10">
        <v>44768</v>
      </c>
      <c r="F292" s="6">
        <v>120</v>
      </c>
      <c r="G292" s="7">
        <f ca="1">IF((TODAY()-D292)/F292&gt;1, 1,(TODAY()-D292)/F292)</f>
        <v>1</v>
      </c>
      <c r="H292" s="6">
        <v>1</v>
      </c>
      <c r="I292" s="8">
        <f ca="1">+C292-(C292*G292)</f>
        <v>0</v>
      </c>
    </row>
    <row r="293" spans="1:9" ht="75" customHeight="1" x14ac:dyDescent="0.25">
      <c r="A293" s="4">
        <v>52696</v>
      </c>
      <c r="B293" s="6" t="s">
        <v>150</v>
      </c>
      <c r="C293" s="5">
        <v>7286400</v>
      </c>
      <c r="D293" s="10">
        <v>44648</v>
      </c>
      <c r="E293" s="10">
        <v>44768</v>
      </c>
      <c r="F293" s="6">
        <v>120</v>
      </c>
      <c r="G293" s="7">
        <f ca="1">IF((TODAY()-D293)/F293&gt;1, 1,(TODAY()-D293)/F293)</f>
        <v>1</v>
      </c>
      <c r="H293" s="6">
        <v>1</v>
      </c>
      <c r="I293" s="8">
        <f ca="1">+C293-(C293*G293)</f>
        <v>0</v>
      </c>
    </row>
    <row r="294" spans="1:9" ht="60" customHeight="1" x14ac:dyDescent="0.25">
      <c r="A294" s="4">
        <v>52695</v>
      </c>
      <c r="B294" s="6" t="s">
        <v>350</v>
      </c>
      <c r="C294" s="5">
        <v>5299200</v>
      </c>
      <c r="D294" s="10">
        <v>44648</v>
      </c>
      <c r="E294" s="10">
        <v>44768</v>
      </c>
      <c r="F294" s="6">
        <v>121</v>
      </c>
      <c r="G294" s="7">
        <f ca="1">IF((TODAY()-D294)/F294&gt;1, 1,(TODAY()-D294)/F294)</f>
        <v>1</v>
      </c>
      <c r="H294" s="6">
        <v>1</v>
      </c>
      <c r="I294" s="8">
        <f ca="1">+C294-(C294*G294)</f>
        <v>0</v>
      </c>
    </row>
    <row r="295" spans="1:9" ht="90" customHeight="1" x14ac:dyDescent="0.25">
      <c r="A295" s="4">
        <v>52695</v>
      </c>
      <c r="B295" s="6" t="s">
        <v>152</v>
      </c>
      <c r="C295" s="5">
        <v>5299200</v>
      </c>
      <c r="D295" s="10">
        <v>44648</v>
      </c>
      <c r="E295" s="10">
        <v>44768</v>
      </c>
      <c r="F295" s="6">
        <v>120</v>
      </c>
      <c r="G295" s="7">
        <f ca="1">IF((TODAY()-D295)/F295&gt;1, 1,(TODAY()-D295)/F295)</f>
        <v>1</v>
      </c>
      <c r="H295" s="6">
        <v>1</v>
      </c>
      <c r="I295" s="8">
        <f ca="1">+C295-(C295*G295)</f>
        <v>0</v>
      </c>
    </row>
    <row r="296" spans="1:9" ht="45" customHeight="1" x14ac:dyDescent="0.25">
      <c r="A296" s="4">
        <v>52693</v>
      </c>
      <c r="B296" s="6" t="s">
        <v>352</v>
      </c>
      <c r="C296" s="5">
        <v>7452000</v>
      </c>
      <c r="D296" s="10">
        <v>44648</v>
      </c>
      <c r="E296" s="10">
        <v>44768</v>
      </c>
      <c r="F296" s="6">
        <v>120</v>
      </c>
      <c r="G296" s="7">
        <f ca="1">IF((TODAY()-D296)/F296&gt;1, 1,(TODAY()-D296)/F296)</f>
        <v>1</v>
      </c>
      <c r="H296" s="6">
        <v>1</v>
      </c>
      <c r="I296" s="8">
        <f ca="1">+C296-(C296*G296)</f>
        <v>0</v>
      </c>
    </row>
    <row r="297" spans="1:9" ht="60" customHeight="1" x14ac:dyDescent="0.25">
      <c r="A297" s="4">
        <v>52692</v>
      </c>
      <c r="B297" s="6" t="s">
        <v>353</v>
      </c>
      <c r="C297" s="5">
        <v>6292800</v>
      </c>
      <c r="D297" s="10">
        <v>44648</v>
      </c>
      <c r="E297" s="10">
        <v>44768</v>
      </c>
      <c r="F297" s="6">
        <v>120</v>
      </c>
      <c r="G297" s="7">
        <f ca="1">IF((TODAY()-D297)/F297&gt;1, 1,(TODAY()-D297)/F297)</f>
        <v>1</v>
      </c>
      <c r="H297" s="6">
        <v>1</v>
      </c>
      <c r="I297" s="8">
        <f ca="1">+C297-(C297*G297)</f>
        <v>0</v>
      </c>
    </row>
    <row r="298" spans="1:9" ht="45" customHeight="1" x14ac:dyDescent="0.25">
      <c r="A298" s="4">
        <v>52691</v>
      </c>
      <c r="B298" s="6" t="s">
        <v>354</v>
      </c>
      <c r="C298" s="5">
        <v>10350000</v>
      </c>
      <c r="D298" s="10">
        <v>44648</v>
      </c>
      <c r="E298" s="10">
        <v>44768</v>
      </c>
      <c r="F298" s="6">
        <v>120</v>
      </c>
      <c r="G298" s="7">
        <f ca="1">IF((TODAY()-D298)/F298&gt;1, 1,(TODAY()-D298)/F298)</f>
        <v>1</v>
      </c>
      <c r="H298" s="6">
        <v>1</v>
      </c>
      <c r="I298" s="8">
        <f ca="1">+C298-(C298*G298)</f>
        <v>0</v>
      </c>
    </row>
    <row r="299" spans="1:9" ht="60" customHeight="1" x14ac:dyDescent="0.25">
      <c r="A299" s="4">
        <v>52688</v>
      </c>
      <c r="B299" s="6" t="s">
        <v>148</v>
      </c>
      <c r="C299" s="5">
        <v>7120000</v>
      </c>
      <c r="D299" s="10">
        <v>44648</v>
      </c>
      <c r="E299" s="10">
        <v>44768</v>
      </c>
      <c r="F299" s="6">
        <v>120</v>
      </c>
      <c r="G299" s="7">
        <f ca="1">IF((TODAY()-D299)/F299&gt;1, 1,(TODAY()-D299)/F299)</f>
        <v>1</v>
      </c>
      <c r="H299" s="6">
        <v>1</v>
      </c>
      <c r="I299" s="8">
        <f ca="1">+C299-(C299*G299)</f>
        <v>0</v>
      </c>
    </row>
    <row r="300" spans="1:9" ht="45" customHeight="1" x14ac:dyDescent="0.25">
      <c r="A300" s="4">
        <v>52665</v>
      </c>
      <c r="B300" s="6" t="s">
        <v>373</v>
      </c>
      <c r="C300" s="5">
        <v>6259680</v>
      </c>
      <c r="D300" s="10">
        <v>44648</v>
      </c>
      <c r="E300" s="10">
        <v>44768</v>
      </c>
      <c r="F300" s="6">
        <v>120</v>
      </c>
      <c r="G300" s="7">
        <f ca="1">IF((TODAY()-D300)/F300&gt;1, 1,(TODAY()-D300)/F300)</f>
        <v>1</v>
      </c>
      <c r="H300" s="6">
        <v>1</v>
      </c>
      <c r="I300" s="8">
        <f ca="1">+C300-(C300*G300)</f>
        <v>0</v>
      </c>
    </row>
    <row r="301" spans="1:9" ht="45" customHeight="1" x14ac:dyDescent="0.25">
      <c r="A301" s="4">
        <v>52664</v>
      </c>
      <c r="B301" s="6" t="s">
        <v>374</v>
      </c>
      <c r="C301" s="5">
        <v>5299200</v>
      </c>
      <c r="D301" s="10">
        <v>44648</v>
      </c>
      <c r="E301" s="10">
        <v>44768</v>
      </c>
      <c r="F301" s="6">
        <v>120</v>
      </c>
      <c r="G301" s="7">
        <f ca="1">IF((TODAY()-D301)/F301&gt;1, 1,(TODAY()-D301)/F301)</f>
        <v>1</v>
      </c>
      <c r="H301" s="6">
        <v>1</v>
      </c>
      <c r="I301" s="8">
        <f ca="1">+C301-(C301*G301)</f>
        <v>0</v>
      </c>
    </row>
    <row r="302" spans="1:9" ht="120" customHeight="1" x14ac:dyDescent="0.25">
      <c r="A302" s="4">
        <v>52663</v>
      </c>
      <c r="B302" s="6" t="s">
        <v>375</v>
      </c>
      <c r="C302" s="5">
        <v>8362800</v>
      </c>
      <c r="D302" s="10">
        <v>44648</v>
      </c>
      <c r="E302" s="10">
        <v>44768</v>
      </c>
      <c r="F302" s="6">
        <v>120</v>
      </c>
      <c r="G302" s="7">
        <f ca="1">IF((TODAY()-D302)/F302&gt;1, 1,(TODAY()-D302)/F302)</f>
        <v>1</v>
      </c>
      <c r="H302" s="6">
        <v>1</v>
      </c>
      <c r="I302" s="8">
        <f ca="1">+C302-(C302*G302)</f>
        <v>0</v>
      </c>
    </row>
    <row r="303" spans="1:9" ht="45" customHeight="1" x14ac:dyDescent="0.25">
      <c r="A303" s="4">
        <v>52662</v>
      </c>
      <c r="B303" s="6" t="s">
        <v>151</v>
      </c>
      <c r="C303" s="5">
        <v>4222800</v>
      </c>
      <c r="D303" s="10">
        <v>44648</v>
      </c>
      <c r="E303" s="10">
        <v>44768</v>
      </c>
      <c r="F303" s="6">
        <v>120</v>
      </c>
      <c r="G303" s="7">
        <f ca="1">IF((TODAY()-D303)/F303&gt;1, 1,(TODAY()-D303)/F303)</f>
        <v>1</v>
      </c>
      <c r="H303" s="6">
        <v>1</v>
      </c>
      <c r="I303" s="8">
        <f ca="1">+C303-(C303*G303)</f>
        <v>0</v>
      </c>
    </row>
    <row r="304" spans="1:9" ht="60" customHeight="1" x14ac:dyDescent="0.25">
      <c r="A304" s="4">
        <v>52661</v>
      </c>
      <c r="B304" s="6" t="s">
        <v>376</v>
      </c>
      <c r="C304" s="5">
        <v>5133600</v>
      </c>
      <c r="D304" s="10">
        <v>44648</v>
      </c>
      <c r="E304" s="10">
        <v>44768</v>
      </c>
      <c r="F304" s="6">
        <v>120</v>
      </c>
      <c r="G304" s="7">
        <f ca="1">IF((TODAY()-D304)/F304&gt;1, 1,(TODAY()-D304)/F304)</f>
        <v>1</v>
      </c>
      <c r="H304" s="6">
        <v>1</v>
      </c>
      <c r="I304" s="8">
        <f ca="1">+C304-(C304*G304)</f>
        <v>0</v>
      </c>
    </row>
    <row r="305" spans="1:9" ht="45" customHeight="1" x14ac:dyDescent="0.25">
      <c r="A305" s="4">
        <v>52700</v>
      </c>
      <c r="B305" s="6" t="s">
        <v>347</v>
      </c>
      <c r="C305" s="5">
        <v>5464800</v>
      </c>
      <c r="D305" s="10">
        <v>44649</v>
      </c>
      <c r="E305" s="10">
        <v>44769</v>
      </c>
      <c r="F305" s="6">
        <v>120</v>
      </c>
      <c r="G305" s="7">
        <f ca="1">IF((TODAY()-D305)/F305&gt;1, 1,(TODAY()-D305)/F305)</f>
        <v>1</v>
      </c>
      <c r="H305" s="6">
        <v>1</v>
      </c>
      <c r="I305" s="8">
        <f ca="1">+C305-(C305*G305)</f>
        <v>0</v>
      </c>
    </row>
    <row r="306" spans="1:9" ht="60" customHeight="1" x14ac:dyDescent="0.25">
      <c r="A306" s="4">
        <v>52697</v>
      </c>
      <c r="B306" s="6" t="s">
        <v>349</v>
      </c>
      <c r="C306" s="5">
        <v>8445600</v>
      </c>
      <c r="D306" s="10">
        <v>44650</v>
      </c>
      <c r="E306" s="10">
        <v>44770</v>
      </c>
      <c r="F306" s="6">
        <v>120</v>
      </c>
      <c r="G306" s="7">
        <f ca="1">IF((TODAY()-D306)/F306&gt;1, 1,(TODAY()-D306)/F306)</f>
        <v>1</v>
      </c>
      <c r="H306" s="6">
        <v>1</v>
      </c>
      <c r="I306" s="8">
        <f ca="1">+C306-(C306*G306)</f>
        <v>0</v>
      </c>
    </row>
    <row r="307" spans="1:9" ht="45" customHeight="1" x14ac:dyDescent="0.25">
      <c r="A307" s="4">
        <v>52953</v>
      </c>
      <c r="B307" s="9" t="s">
        <v>278</v>
      </c>
      <c r="C307" s="5">
        <v>5565494</v>
      </c>
      <c r="D307" s="10">
        <v>44651</v>
      </c>
      <c r="E307" s="10">
        <v>44652</v>
      </c>
      <c r="F307" s="6">
        <v>1</v>
      </c>
      <c r="G307" s="7">
        <f ca="1">IF((TODAY()-D307)/F307&gt;1, 1,(TODAY()-D307)/F307)</f>
        <v>1</v>
      </c>
      <c r="H307" s="6">
        <v>1</v>
      </c>
      <c r="I307" s="8">
        <f ca="1">+C307-(C307*G307)</f>
        <v>0</v>
      </c>
    </row>
    <row r="308" spans="1:9" ht="60" customHeight="1" x14ac:dyDescent="0.25">
      <c r="A308" s="4">
        <v>52954</v>
      </c>
      <c r="B308" s="9" t="s">
        <v>277</v>
      </c>
      <c r="C308" s="5">
        <v>44995873</v>
      </c>
      <c r="D308" s="10">
        <v>44655</v>
      </c>
      <c r="E308" s="10">
        <v>44675</v>
      </c>
      <c r="F308" s="6">
        <v>20</v>
      </c>
      <c r="G308" s="7">
        <f ca="1">IF((TODAY()-D308)/F308&gt;1, 1,(TODAY()-D308)/F308)</f>
        <v>1</v>
      </c>
      <c r="H308" s="6">
        <v>1</v>
      </c>
      <c r="I308" s="8">
        <f ca="1">+C308-(C308*G308)</f>
        <v>0</v>
      </c>
    </row>
    <row r="309" spans="1:9" ht="60" customHeight="1" x14ac:dyDescent="0.25">
      <c r="A309" s="4">
        <v>52964</v>
      </c>
      <c r="B309" s="9" t="s">
        <v>275</v>
      </c>
      <c r="C309" s="5">
        <v>8421297</v>
      </c>
      <c r="D309" s="10">
        <v>44658</v>
      </c>
      <c r="E309" s="10">
        <v>44925</v>
      </c>
      <c r="F309" s="6">
        <v>267</v>
      </c>
      <c r="G309" s="7">
        <f ca="1">IF((TODAY()-D309)/F309&gt;1, 1,(TODAY()-D309)/F309)</f>
        <v>0.97378277153558057</v>
      </c>
      <c r="H309" s="6">
        <v>1</v>
      </c>
      <c r="I309" s="8">
        <f ca="1">+C309-(C309*G309)</f>
        <v>220783.0674157301</v>
      </c>
    </row>
    <row r="310" spans="1:9" ht="75" customHeight="1" x14ac:dyDescent="0.25">
      <c r="A310" s="4">
        <v>19043</v>
      </c>
      <c r="B310" s="6" t="s">
        <v>496</v>
      </c>
      <c r="C310" s="5">
        <v>24251010</v>
      </c>
      <c r="D310" s="10">
        <v>44658</v>
      </c>
      <c r="E310" s="10">
        <v>44688</v>
      </c>
      <c r="F310" s="6">
        <v>30</v>
      </c>
      <c r="G310" s="7">
        <f ca="1">IF((TODAY()-D310)/F310&gt;1, 1,(TODAY()-D310)/F310)</f>
        <v>1</v>
      </c>
      <c r="H310" s="6">
        <v>1</v>
      </c>
      <c r="I310" s="8">
        <f ca="1">+C310-(C310*G310)</f>
        <v>0</v>
      </c>
    </row>
    <row r="311" spans="1:9" ht="45" customHeight="1" x14ac:dyDescent="0.25">
      <c r="A311" s="4">
        <v>19044</v>
      </c>
      <c r="B311" s="6" t="s">
        <v>495</v>
      </c>
      <c r="C311" s="5">
        <v>45000000</v>
      </c>
      <c r="D311" s="10">
        <v>44671</v>
      </c>
      <c r="E311" s="10">
        <v>44926</v>
      </c>
      <c r="F311" s="6">
        <v>255</v>
      </c>
      <c r="G311" s="7">
        <f ca="1">IF((TODAY()-D311)/F311&gt;1, 1,(TODAY()-D311)/F311)</f>
        <v>0.96862745098039216</v>
      </c>
      <c r="H311" s="6">
        <v>1</v>
      </c>
      <c r="I311" s="8">
        <f ca="1">+C311-(C311*G311)</f>
        <v>1411764.7058823556</v>
      </c>
    </row>
    <row r="312" spans="1:9" ht="45" customHeight="1" x14ac:dyDescent="0.25">
      <c r="A312" s="4">
        <v>19046</v>
      </c>
      <c r="B312" s="6" t="s">
        <v>493</v>
      </c>
      <c r="C312" s="5">
        <v>6728822</v>
      </c>
      <c r="D312" s="10">
        <v>44678</v>
      </c>
      <c r="E312" s="10">
        <v>44738</v>
      </c>
      <c r="F312" s="6">
        <v>60</v>
      </c>
      <c r="G312" s="7">
        <f ca="1">IF((TODAY()-D312)/F312&gt;1, 1,(TODAY()-D312)/F312)</f>
        <v>1</v>
      </c>
      <c r="H312" s="6">
        <v>1</v>
      </c>
      <c r="I312" s="8">
        <f ca="1">+C312-(C312*G312)</f>
        <v>0</v>
      </c>
    </row>
    <row r="313" spans="1:9" ht="60" customHeight="1" x14ac:dyDescent="0.25">
      <c r="A313" s="4">
        <v>52968</v>
      </c>
      <c r="B313" s="9" t="s">
        <v>272</v>
      </c>
      <c r="C313" s="5">
        <v>22000000</v>
      </c>
      <c r="D313" s="10">
        <v>44679</v>
      </c>
      <c r="E313" s="10">
        <v>44922</v>
      </c>
      <c r="F313" s="6">
        <v>243</v>
      </c>
      <c r="G313" s="7">
        <f ca="1">IF((TODAY()-D313)/F313&gt;1, 1,(TODAY()-D313)/F313)</f>
        <v>0.98353909465020573</v>
      </c>
      <c r="H313" s="6">
        <v>1</v>
      </c>
      <c r="I313" s="8">
        <f ca="1">+C313-(C313*G313)</f>
        <v>362139.91769547388</v>
      </c>
    </row>
    <row r="314" spans="1:9" ht="60" customHeight="1" x14ac:dyDescent="0.25">
      <c r="A314" s="4">
        <v>52973</v>
      </c>
      <c r="B314" s="9" t="s">
        <v>267</v>
      </c>
      <c r="C314" s="5">
        <v>570000</v>
      </c>
      <c r="D314" s="10">
        <v>44680</v>
      </c>
      <c r="E314" s="10">
        <v>44695</v>
      </c>
      <c r="F314" s="6">
        <v>15</v>
      </c>
      <c r="G314" s="7">
        <f ca="1">IF((TODAY()-D314)/F314&gt;1, 1,(TODAY()-D314)/F314)</f>
        <v>1</v>
      </c>
      <c r="H314" s="6">
        <v>1</v>
      </c>
      <c r="I314" s="8">
        <f ca="1">+C314-(C314*G314)</f>
        <v>0</v>
      </c>
    </row>
    <row r="315" spans="1:9" ht="45" customHeight="1" x14ac:dyDescent="0.25">
      <c r="A315" s="4">
        <v>52972</v>
      </c>
      <c r="B315" s="9" t="s">
        <v>268</v>
      </c>
      <c r="C315" s="5">
        <v>8680336</v>
      </c>
      <c r="D315" s="10">
        <v>44680</v>
      </c>
      <c r="E315" s="10">
        <v>44710</v>
      </c>
      <c r="F315" s="6">
        <v>30</v>
      </c>
      <c r="G315" s="7">
        <f ca="1">IF((TODAY()-D315)/F315&gt;1, 1,(TODAY()-D315)/F315)</f>
        <v>1</v>
      </c>
      <c r="H315" s="6">
        <v>1</v>
      </c>
      <c r="I315" s="8">
        <f ca="1">+C315-(C315*G315)</f>
        <v>0</v>
      </c>
    </row>
    <row r="316" spans="1:9" ht="75" customHeight="1" x14ac:dyDescent="0.25">
      <c r="A316" s="4">
        <v>52970</v>
      </c>
      <c r="B316" s="9" t="s">
        <v>270</v>
      </c>
      <c r="C316" s="5">
        <v>25720000</v>
      </c>
      <c r="D316" s="10">
        <v>44680</v>
      </c>
      <c r="E316" s="10">
        <v>44923</v>
      </c>
      <c r="F316" s="6">
        <v>243</v>
      </c>
      <c r="G316" s="7">
        <f ca="1">IF((TODAY()-D316)/F316&gt;1, 1,(TODAY()-D316)/F316)</f>
        <v>0.97942386831275718</v>
      </c>
      <c r="H316" s="6">
        <v>1</v>
      </c>
      <c r="I316" s="8">
        <f ca="1">+C316-(C316*G316)</f>
        <v>529218.10699588433</v>
      </c>
    </row>
    <row r="317" spans="1:9" ht="60" customHeight="1" x14ac:dyDescent="0.25">
      <c r="A317" s="4">
        <v>52965</v>
      </c>
      <c r="B317" s="9" t="s">
        <v>274</v>
      </c>
      <c r="C317" s="5">
        <v>425000000</v>
      </c>
      <c r="D317" s="10">
        <v>44682</v>
      </c>
      <c r="E317" s="10">
        <v>44861</v>
      </c>
      <c r="F317" s="6">
        <v>179</v>
      </c>
      <c r="G317" s="7">
        <f ca="1">IF((TODAY()-D317)/F317&gt;1, 1,(TODAY()-D317)/F317)</f>
        <v>1</v>
      </c>
      <c r="H317" s="6">
        <v>1</v>
      </c>
      <c r="I317" s="8">
        <f ca="1">+C317-(C317*G317)</f>
        <v>0</v>
      </c>
    </row>
    <row r="318" spans="1:9" ht="60" customHeight="1" x14ac:dyDescent="0.25">
      <c r="A318" s="4">
        <v>52977</v>
      </c>
      <c r="B318" s="9" t="s">
        <v>265</v>
      </c>
      <c r="C318" s="5">
        <v>6681104</v>
      </c>
      <c r="D318" s="10">
        <v>44683</v>
      </c>
      <c r="E318" s="10">
        <v>44925</v>
      </c>
      <c r="F318" s="6">
        <v>242</v>
      </c>
      <c r="G318" s="7">
        <f ca="1">IF((TODAY()-D318)/F318&gt;1, 1,(TODAY()-D318)/F318)</f>
        <v>0.97107438016528924</v>
      </c>
      <c r="H318" s="6">
        <v>1</v>
      </c>
      <c r="I318" s="8">
        <f ca="1">+C318-(C318*G318)</f>
        <v>193255.07438016497</v>
      </c>
    </row>
    <row r="319" spans="1:9" ht="60" customHeight="1" x14ac:dyDescent="0.25">
      <c r="A319" s="4">
        <v>52766</v>
      </c>
      <c r="B319" s="9" t="s">
        <v>326</v>
      </c>
      <c r="C319" s="5">
        <v>4000000</v>
      </c>
      <c r="D319" s="10">
        <v>44683</v>
      </c>
      <c r="E319" s="10">
        <v>44743</v>
      </c>
      <c r="F319" s="6">
        <v>60</v>
      </c>
      <c r="G319" s="7">
        <f ca="1">IF((TODAY()-D319)/F319&gt;1, 1,(TODAY()-D319)/F319)</f>
        <v>1</v>
      </c>
      <c r="H319" s="6">
        <v>1</v>
      </c>
      <c r="I319" s="8">
        <f ca="1">+C319-(C319*G319)</f>
        <v>0</v>
      </c>
    </row>
    <row r="320" spans="1:9" ht="60" customHeight="1" x14ac:dyDescent="0.25">
      <c r="A320" s="4">
        <v>52765</v>
      </c>
      <c r="B320" s="9" t="s">
        <v>327</v>
      </c>
      <c r="C320" s="5">
        <v>2000000</v>
      </c>
      <c r="D320" s="10">
        <v>44683</v>
      </c>
      <c r="E320" s="10">
        <v>44743</v>
      </c>
      <c r="F320" s="6">
        <v>60</v>
      </c>
      <c r="G320" s="7">
        <f ca="1">IF((TODAY()-D320)/F320&gt;1, 1,(TODAY()-D320)/F320)</f>
        <v>1</v>
      </c>
      <c r="H320" s="6">
        <v>1</v>
      </c>
      <c r="I320" s="8">
        <f ca="1">+C320-(C320*G320)</f>
        <v>0</v>
      </c>
    </row>
    <row r="321" spans="1:9" ht="60" customHeight="1" x14ac:dyDescent="0.25">
      <c r="A321" s="4">
        <v>19045</v>
      </c>
      <c r="B321" s="6" t="s">
        <v>494</v>
      </c>
      <c r="C321" s="5">
        <v>710530</v>
      </c>
      <c r="D321" s="10">
        <v>44683</v>
      </c>
      <c r="E321" s="10">
        <v>44713</v>
      </c>
      <c r="F321" s="6">
        <v>30</v>
      </c>
      <c r="G321" s="7">
        <f ca="1">IF((TODAY()-D321)/F321&gt;1, 1,(TODAY()-D321)/F321)</f>
        <v>1</v>
      </c>
      <c r="H321" s="6">
        <v>1</v>
      </c>
      <c r="I321" s="8">
        <f ca="1">+C321-(C321*G321)</f>
        <v>0</v>
      </c>
    </row>
    <row r="322" spans="1:9" ht="120" customHeight="1" x14ac:dyDescent="0.25">
      <c r="A322" s="4">
        <v>52981</v>
      </c>
      <c r="B322" s="9" t="s">
        <v>59</v>
      </c>
      <c r="C322" s="5">
        <v>232248867</v>
      </c>
      <c r="D322" s="10">
        <v>44684</v>
      </c>
      <c r="E322" s="10">
        <v>44926</v>
      </c>
      <c r="F322" s="6">
        <v>242</v>
      </c>
      <c r="G322" s="7">
        <f ca="1">IF((TODAY()-D322)/F322&gt;1, 1,(TODAY()-D322)/F322)</f>
        <v>0.96694214876033058</v>
      </c>
      <c r="H322" s="6">
        <v>1</v>
      </c>
      <c r="I322" s="8">
        <f ca="1">+C322-(C322*G322)</f>
        <v>7677648.495867759</v>
      </c>
    </row>
    <row r="323" spans="1:9" ht="90" customHeight="1" x14ac:dyDescent="0.25">
      <c r="A323" s="4">
        <v>52971</v>
      </c>
      <c r="B323" s="9" t="s">
        <v>269</v>
      </c>
      <c r="C323" s="5">
        <v>227618529</v>
      </c>
      <c r="D323" s="10">
        <v>44684</v>
      </c>
      <c r="E323" s="10">
        <v>45037</v>
      </c>
      <c r="F323" s="6">
        <v>353</v>
      </c>
      <c r="G323" s="7">
        <f ca="1">IF((TODAY()-D323)/F323&gt;1, 1,(TODAY()-D323)/F323)</f>
        <v>0.66288951841359778</v>
      </c>
      <c r="H323" s="6">
        <v>1</v>
      </c>
      <c r="I323" s="8">
        <f ca="1">+C323-(C323*G323)</f>
        <v>76732591.929178447</v>
      </c>
    </row>
    <row r="324" spans="1:9" ht="60" customHeight="1" x14ac:dyDescent="0.25">
      <c r="A324" s="4">
        <v>52976</v>
      </c>
      <c r="B324" s="9" t="s">
        <v>266</v>
      </c>
      <c r="C324" s="5">
        <v>203135700</v>
      </c>
      <c r="D324" s="10">
        <v>44685</v>
      </c>
      <c r="E324" s="10">
        <v>44926</v>
      </c>
      <c r="F324" s="6">
        <v>241</v>
      </c>
      <c r="G324" s="7">
        <f ca="1">IF((TODAY()-D324)/F324&gt;1, 1,(TODAY()-D324)/F324)</f>
        <v>0.96680497925311204</v>
      </c>
      <c r="H324" s="6">
        <v>1</v>
      </c>
      <c r="I324" s="8">
        <f ca="1">+C324-(C324*G324)</f>
        <v>6743093.7759336233</v>
      </c>
    </row>
    <row r="325" spans="1:9" ht="90" customHeight="1" x14ac:dyDescent="0.25">
      <c r="A325" s="4">
        <v>52969</v>
      </c>
      <c r="B325" s="9" t="s">
        <v>271</v>
      </c>
      <c r="C325" s="5">
        <v>45000000</v>
      </c>
      <c r="D325" s="10">
        <v>44685</v>
      </c>
      <c r="E325" s="10">
        <v>44926</v>
      </c>
      <c r="F325" s="6">
        <v>241</v>
      </c>
      <c r="G325" s="7">
        <f ca="1">IF((TODAY()-D325)/F325&gt;1, 1,(TODAY()-D325)/F325)</f>
        <v>0.96680497925311204</v>
      </c>
      <c r="H325" s="6">
        <v>1</v>
      </c>
      <c r="I325" s="8">
        <f ca="1">+C325-(C325*G325)</f>
        <v>1493775.933609955</v>
      </c>
    </row>
    <row r="326" spans="1:9" ht="90" customHeight="1" x14ac:dyDescent="0.25">
      <c r="A326" s="4">
        <v>52985</v>
      </c>
      <c r="B326" s="9" t="s">
        <v>263</v>
      </c>
      <c r="C326" s="5">
        <v>4532448</v>
      </c>
      <c r="D326" s="10">
        <v>44691</v>
      </c>
      <c r="E326" s="10">
        <v>44711</v>
      </c>
      <c r="F326" s="6">
        <v>20</v>
      </c>
      <c r="G326" s="7">
        <f ca="1">IF((TODAY()-D326)/F326&gt;1, 1,(TODAY()-D326)/F326)</f>
        <v>1</v>
      </c>
      <c r="H326" s="6">
        <v>1</v>
      </c>
      <c r="I326" s="8">
        <f ca="1">+C326-(C326*G326)</f>
        <v>0</v>
      </c>
    </row>
    <row r="327" spans="1:9" ht="75" customHeight="1" x14ac:dyDescent="0.25">
      <c r="A327" s="4">
        <v>52980</v>
      </c>
      <c r="B327" s="9" t="s">
        <v>264</v>
      </c>
      <c r="C327" s="5">
        <v>11052600</v>
      </c>
      <c r="D327" s="10">
        <v>44698</v>
      </c>
      <c r="E327" s="10">
        <v>44783</v>
      </c>
      <c r="F327" s="6">
        <v>85</v>
      </c>
      <c r="G327" s="7">
        <f ca="1">IF((TODAY()-D327)/F327&gt;1, 1,(TODAY()-D327)/F327)</f>
        <v>1</v>
      </c>
      <c r="H327" s="6">
        <v>1</v>
      </c>
      <c r="I327" s="8">
        <f ca="1">+C327-(C327*G327)</f>
        <v>0</v>
      </c>
    </row>
    <row r="328" spans="1:9" ht="60" customHeight="1" x14ac:dyDescent="0.25">
      <c r="A328" s="4">
        <v>52962</v>
      </c>
      <c r="B328" s="9" t="s">
        <v>276</v>
      </c>
      <c r="C328" s="5">
        <v>12190500</v>
      </c>
      <c r="D328" s="10">
        <v>44698</v>
      </c>
      <c r="E328" s="10">
        <v>44778</v>
      </c>
      <c r="F328" s="6">
        <v>80</v>
      </c>
      <c r="G328" s="7">
        <f ca="1">IF((TODAY()-D328)/F328&gt;1, 1,(TODAY()-D328)/F328)</f>
        <v>1</v>
      </c>
      <c r="H328" s="6">
        <v>1</v>
      </c>
      <c r="I328" s="8">
        <f ca="1">+C328-(C328*G328)</f>
        <v>0</v>
      </c>
    </row>
    <row r="329" spans="1:9" ht="75" customHeight="1" x14ac:dyDescent="0.25">
      <c r="A329" s="4">
        <v>19049</v>
      </c>
      <c r="B329" s="6" t="s">
        <v>490</v>
      </c>
      <c r="C329" s="5">
        <v>12805650</v>
      </c>
      <c r="D329" s="10">
        <v>44700</v>
      </c>
      <c r="E329" s="10">
        <v>44760</v>
      </c>
      <c r="F329" s="6">
        <v>60</v>
      </c>
      <c r="G329" s="7">
        <f ca="1">IF((TODAY()-D329)/F329&gt;1, 1,(TODAY()-D329)/F329)</f>
        <v>1</v>
      </c>
      <c r="H329" s="6">
        <v>1</v>
      </c>
      <c r="I329" s="8">
        <f ca="1">+C329-(C329*G329)</f>
        <v>0</v>
      </c>
    </row>
    <row r="330" spans="1:9" ht="60" customHeight="1" x14ac:dyDescent="0.25">
      <c r="A330" s="4">
        <v>52966</v>
      </c>
      <c r="B330" s="9" t="s">
        <v>273</v>
      </c>
      <c r="C330" s="5">
        <v>39691793</v>
      </c>
      <c r="D330" s="10">
        <v>44704</v>
      </c>
      <c r="E330" s="10">
        <v>44748</v>
      </c>
      <c r="F330" s="6">
        <v>44</v>
      </c>
      <c r="G330" s="7">
        <f ca="1">IF((TODAY()-D330)/F330&gt;1, 1,(TODAY()-D330)/F330)</f>
        <v>1</v>
      </c>
      <c r="H330" s="6">
        <v>1</v>
      </c>
      <c r="I330" s="8">
        <f ca="1">+C330-(C330*G330)</f>
        <v>0</v>
      </c>
    </row>
    <row r="331" spans="1:9" ht="45" customHeight="1" x14ac:dyDescent="0.25">
      <c r="A331" s="4">
        <v>19048</v>
      </c>
      <c r="B331" s="6" t="s">
        <v>491</v>
      </c>
      <c r="C331" s="5">
        <v>27979280</v>
      </c>
      <c r="D331" s="10">
        <v>44704</v>
      </c>
      <c r="E331" s="10">
        <v>44734</v>
      </c>
      <c r="F331" s="6">
        <v>30</v>
      </c>
      <c r="G331" s="7">
        <f ca="1">IF((TODAY()-D331)/F331&gt;1, 1,(TODAY()-D331)/F331)</f>
        <v>1</v>
      </c>
      <c r="H331" s="6">
        <v>1</v>
      </c>
      <c r="I331" s="8">
        <f ca="1">+C331-(C331*G331)</f>
        <v>0</v>
      </c>
    </row>
    <row r="332" spans="1:9" ht="90" customHeight="1" x14ac:dyDescent="0.25">
      <c r="A332" s="4">
        <v>19054</v>
      </c>
      <c r="B332" s="6" t="s">
        <v>486</v>
      </c>
      <c r="C332" s="5">
        <v>80000000</v>
      </c>
      <c r="D332" s="10">
        <v>44706</v>
      </c>
      <c r="E332" s="10">
        <v>44911</v>
      </c>
      <c r="F332" s="6">
        <v>205</v>
      </c>
      <c r="G332" s="7">
        <f ca="1">IF((TODAY()-D332)/F332&gt;1, 1,(TODAY()-D332)/F332)</f>
        <v>1</v>
      </c>
      <c r="H332" s="6">
        <v>1</v>
      </c>
      <c r="I332" s="8">
        <f ca="1">+C332-(C332*G332)</f>
        <v>0</v>
      </c>
    </row>
    <row r="333" spans="1:9" ht="45" customHeight="1" x14ac:dyDescent="0.25">
      <c r="A333" s="4">
        <v>53010</v>
      </c>
      <c r="B333" s="9" t="s">
        <v>261</v>
      </c>
      <c r="C333" s="5">
        <v>231223201</v>
      </c>
      <c r="D333" s="10">
        <v>44708</v>
      </c>
      <c r="E333" s="10">
        <v>45073</v>
      </c>
      <c r="F333" s="6">
        <v>365</v>
      </c>
      <c r="G333" s="7">
        <f ca="1">IF((TODAY()-D333)/F333&gt;1, 1,(TODAY()-D333)/F333)</f>
        <v>0.57534246575342463</v>
      </c>
      <c r="H333" s="6">
        <v>1</v>
      </c>
      <c r="I333" s="8">
        <f ca="1">+C333-(C333*G333)</f>
        <v>98190674.397260278</v>
      </c>
    </row>
    <row r="334" spans="1:9" ht="90" customHeight="1" x14ac:dyDescent="0.25">
      <c r="A334" s="4">
        <v>19053</v>
      </c>
      <c r="B334" s="6" t="s">
        <v>487</v>
      </c>
      <c r="C334" s="5">
        <v>3250000</v>
      </c>
      <c r="D334" s="10">
        <v>44708</v>
      </c>
      <c r="E334" s="10">
        <v>44738</v>
      </c>
      <c r="F334" s="6">
        <v>30</v>
      </c>
      <c r="G334" s="7">
        <f ca="1">IF((TODAY()-D334)/F334&gt;1, 1,(TODAY()-D334)/F334)</f>
        <v>1</v>
      </c>
      <c r="H334" s="6">
        <v>1</v>
      </c>
      <c r="I334" s="8">
        <f ca="1">+C334-(C334*G334)</f>
        <v>0</v>
      </c>
    </row>
    <row r="335" spans="1:9" ht="75" customHeight="1" x14ac:dyDescent="0.25">
      <c r="A335" s="4">
        <v>19051</v>
      </c>
      <c r="B335" s="6" t="s">
        <v>488</v>
      </c>
      <c r="C335" s="5">
        <v>47131398</v>
      </c>
      <c r="D335" s="10">
        <v>44713</v>
      </c>
      <c r="E335" s="10">
        <v>44743</v>
      </c>
      <c r="F335" s="6">
        <v>30</v>
      </c>
      <c r="G335" s="7">
        <f ca="1">IF((TODAY()-D335)/F335&gt;1, 1,(TODAY()-D335)/F335)</f>
        <v>1</v>
      </c>
      <c r="H335" s="6">
        <v>1</v>
      </c>
      <c r="I335" s="8">
        <f ca="1">+C335-(C335*G335)</f>
        <v>0</v>
      </c>
    </row>
    <row r="336" spans="1:9" ht="60" customHeight="1" x14ac:dyDescent="0.25">
      <c r="A336" s="4">
        <v>53096</v>
      </c>
      <c r="B336" s="9" t="s">
        <v>258</v>
      </c>
      <c r="C336" s="5">
        <v>45000000</v>
      </c>
      <c r="D336" s="10">
        <v>44718</v>
      </c>
      <c r="E336" s="10">
        <v>44747</v>
      </c>
      <c r="F336" s="6">
        <v>29</v>
      </c>
      <c r="G336" s="7">
        <f ca="1">IF((TODAY()-D336)/F336&gt;1, 1,(TODAY()-D336)/F336)</f>
        <v>1</v>
      </c>
      <c r="H336" s="6">
        <v>1</v>
      </c>
      <c r="I336" s="8">
        <f ca="1">+C336-(C336*G336)</f>
        <v>0</v>
      </c>
    </row>
    <row r="337" spans="1:9" ht="90" customHeight="1" x14ac:dyDescent="0.25">
      <c r="A337" s="4">
        <v>53041</v>
      </c>
      <c r="B337" s="9" t="s">
        <v>260</v>
      </c>
      <c r="C337" s="5">
        <v>466370218</v>
      </c>
      <c r="D337" s="10">
        <v>44719</v>
      </c>
      <c r="E337" s="10">
        <v>44871</v>
      </c>
      <c r="F337" s="6">
        <v>152</v>
      </c>
      <c r="G337" s="7">
        <f ca="1">IF((TODAY()-D337)/F337&gt;1, 1,(TODAY()-D337)/F337)</f>
        <v>1</v>
      </c>
      <c r="H337" s="6">
        <v>1</v>
      </c>
      <c r="I337" s="8">
        <f ca="1">+C337-(C337*G337)</f>
        <v>0</v>
      </c>
    </row>
    <row r="338" spans="1:9" ht="75" customHeight="1" x14ac:dyDescent="0.25">
      <c r="A338" s="4">
        <v>52986</v>
      </c>
      <c r="B338" s="9" t="s">
        <v>262</v>
      </c>
      <c r="C338" s="5">
        <v>154700</v>
      </c>
      <c r="D338" s="10">
        <v>44719</v>
      </c>
      <c r="E338" s="10">
        <v>45449</v>
      </c>
      <c r="F338" s="6">
        <v>730</v>
      </c>
      <c r="G338" s="7">
        <f ca="1">IF((TODAY()-D338)/F338&gt;1, 1,(TODAY()-D338)/F338)</f>
        <v>0.27260273972602739</v>
      </c>
      <c r="H338" s="6">
        <v>1</v>
      </c>
      <c r="I338" s="8">
        <f ca="1">+C338-(C338*G338)</f>
        <v>112528.35616438356</v>
      </c>
    </row>
    <row r="339" spans="1:9" ht="75" customHeight="1" x14ac:dyDescent="0.25">
      <c r="A339" s="4">
        <v>19047</v>
      </c>
      <c r="B339" s="6" t="s">
        <v>492</v>
      </c>
      <c r="C339" s="5">
        <v>31071592</v>
      </c>
      <c r="D339" s="10">
        <v>44719</v>
      </c>
      <c r="E339" s="10">
        <v>44748</v>
      </c>
      <c r="F339" s="6">
        <v>29</v>
      </c>
      <c r="G339" s="7">
        <f ca="1">IF((TODAY()-D339)/F339&gt;1, 1,(TODAY()-D339)/F339)</f>
        <v>1</v>
      </c>
      <c r="H339" s="6">
        <v>1</v>
      </c>
      <c r="I339" s="8">
        <f ca="1">+C339-(C339*G339)</f>
        <v>0</v>
      </c>
    </row>
    <row r="340" spans="1:9" ht="75" customHeight="1" x14ac:dyDescent="0.25">
      <c r="A340" s="4">
        <v>53120</v>
      </c>
      <c r="B340" s="9" t="s">
        <v>257</v>
      </c>
      <c r="C340" s="5">
        <v>18510291</v>
      </c>
      <c r="D340" s="10">
        <v>44721</v>
      </c>
      <c r="E340" s="10">
        <v>44926</v>
      </c>
      <c r="F340" s="6">
        <v>205</v>
      </c>
      <c r="G340" s="7">
        <f ca="1">IF((TODAY()-D340)/F340&gt;1, 1,(TODAY()-D340)/F340)</f>
        <v>0.96097560975609753</v>
      </c>
      <c r="H340" s="6">
        <v>1</v>
      </c>
      <c r="I340" s="8">
        <f ca="1">+C340-(C340*G340)</f>
        <v>722352.81951219589</v>
      </c>
    </row>
    <row r="341" spans="1:9" ht="45" customHeight="1" x14ac:dyDescent="0.25">
      <c r="A341" s="4">
        <v>19058</v>
      </c>
      <c r="B341" s="6" t="s">
        <v>483</v>
      </c>
      <c r="C341" s="5">
        <v>45000000</v>
      </c>
      <c r="D341" s="10">
        <v>44721</v>
      </c>
      <c r="E341" s="10">
        <v>44812</v>
      </c>
      <c r="F341" s="6">
        <v>91</v>
      </c>
      <c r="G341" s="7">
        <f ca="1">IF((TODAY()-D341)/F341&gt;1, 1,(TODAY()-D341)/F341)</f>
        <v>1</v>
      </c>
      <c r="H341" s="6">
        <v>1</v>
      </c>
      <c r="I341" s="8">
        <f ca="1">+C341-(C341*G341)</f>
        <v>0</v>
      </c>
    </row>
    <row r="342" spans="1:9" ht="45" customHeight="1" x14ac:dyDescent="0.25">
      <c r="A342" s="4">
        <v>19061</v>
      </c>
      <c r="B342" s="6" t="s">
        <v>480</v>
      </c>
      <c r="C342" s="5">
        <v>6162653</v>
      </c>
      <c r="D342" s="10">
        <v>44726</v>
      </c>
      <c r="E342" s="10">
        <v>44786</v>
      </c>
      <c r="F342" s="6">
        <v>60</v>
      </c>
      <c r="G342" s="7">
        <f ca="1">IF((TODAY()-D342)/F342&gt;1, 1,(TODAY()-D342)/F342)</f>
        <v>1</v>
      </c>
      <c r="H342" s="6">
        <v>1</v>
      </c>
      <c r="I342" s="8">
        <f ca="1">+C342-(C342*G342)</f>
        <v>0</v>
      </c>
    </row>
    <row r="343" spans="1:9" ht="75" customHeight="1" x14ac:dyDescent="0.25">
      <c r="A343" s="4">
        <v>19059</v>
      </c>
      <c r="B343" s="6" t="s">
        <v>482</v>
      </c>
      <c r="C343" s="5">
        <v>45000000</v>
      </c>
      <c r="D343" s="10">
        <v>44726</v>
      </c>
      <c r="E343" s="10">
        <v>44817</v>
      </c>
      <c r="F343" s="6">
        <v>91</v>
      </c>
      <c r="G343" s="7">
        <f ca="1">IF((TODAY()-D343)/F343&gt;1, 1,(TODAY()-D343)/F343)</f>
        <v>1</v>
      </c>
      <c r="H343" s="6">
        <v>1</v>
      </c>
      <c r="I343" s="8">
        <f ca="1">+C343-(C343*G343)</f>
        <v>0</v>
      </c>
    </row>
    <row r="344" spans="1:9" ht="45" customHeight="1" x14ac:dyDescent="0.25">
      <c r="A344" s="4">
        <v>53043</v>
      </c>
      <c r="B344" s="9" t="s">
        <v>259</v>
      </c>
      <c r="C344" s="5">
        <v>13899200</v>
      </c>
      <c r="D344" s="10">
        <v>44727</v>
      </c>
      <c r="E344" s="10">
        <v>44926</v>
      </c>
      <c r="F344" s="6">
        <v>199</v>
      </c>
      <c r="G344" s="7">
        <f ca="1">IF((TODAY()-D344)/F344&gt;1, 1,(TODAY()-D344)/F344)</f>
        <v>0.95979899497487442</v>
      </c>
      <c r="H344" s="6">
        <v>1</v>
      </c>
      <c r="I344" s="8">
        <f ca="1">+C344-(C344*G344)</f>
        <v>558761.80904522538</v>
      </c>
    </row>
    <row r="345" spans="1:9" ht="90" customHeight="1" x14ac:dyDescent="0.25">
      <c r="A345" s="4">
        <v>19060</v>
      </c>
      <c r="B345" s="6" t="s">
        <v>481</v>
      </c>
      <c r="C345" s="5">
        <v>37762667</v>
      </c>
      <c r="D345" s="10">
        <v>44728</v>
      </c>
      <c r="E345" s="10">
        <v>44757</v>
      </c>
      <c r="F345" s="6">
        <v>29</v>
      </c>
      <c r="G345" s="7">
        <f ca="1">IF((TODAY()-D345)/F345&gt;1, 1,(TODAY()-D345)/F345)</f>
        <v>1</v>
      </c>
      <c r="H345" s="6">
        <v>1</v>
      </c>
      <c r="I345" s="8">
        <f ca="1">+C345-(C345*G345)</f>
        <v>0</v>
      </c>
    </row>
    <row r="346" spans="1:9" ht="90" customHeight="1" x14ac:dyDescent="0.25">
      <c r="A346" s="4">
        <v>53128</v>
      </c>
      <c r="B346" s="9" t="s">
        <v>57</v>
      </c>
      <c r="C346" s="5">
        <v>6938112</v>
      </c>
      <c r="D346" s="10">
        <v>44735</v>
      </c>
      <c r="E346" s="10">
        <v>44780</v>
      </c>
      <c r="F346" s="6">
        <v>45</v>
      </c>
      <c r="G346" s="7">
        <f ca="1">IF((TODAY()-D346)/F346&gt;1, 1,(TODAY()-D346)/F346)</f>
        <v>1</v>
      </c>
      <c r="H346" s="6">
        <v>1</v>
      </c>
      <c r="I346" s="8">
        <f ca="1">+C346-(C346*G346)</f>
        <v>0</v>
      </c>
    </row>
    <row r="347" spans="1:9" ht="90" customHeight="1" x14ac:dyDescent="0.25">
      <c r="A347" s="4">
        <v>53127</v>
      </c>
      <c r="B347" s="9" t="s">
        <v>13</v>
      </c>
      <c r="C347" s="5">
        <v>6938112</v>
      </c>
      <c r="D347" s="10">
        <v>44735</v>
      </c>
      <c r="E347" s="10">
        <v>44780</v>
      </c>
      <c r="F347" s="6">
        <v>45</v>
      </c>
      <c r="G347" s="7">
        <f ca="1">IF((TODAY()-D347)/F347&gt;1, 1,(TODAY()-D347)/F347)</f>
        <v>1</v>
      </c>
      <c r="H347" s="6">
        <v>1</v>
      </c>
      <c r="I347" s="8">
        <f ca="1">+C347-(C347*G347)</f>
        <v>0</v>
      </c>
    </row>
    <row r="348" spans="1:9" ht="60" customHeight="1" x14ac:dyDescent="0.25">
      <c r="A348" s="4">
        <v>53126</v>
      </c>
      <c r="B348" s="9" t="s">
        <v>13</v>
      </c>
      <c r="C348" s="5">
        <v>6938112</v>
      </c>
      <c r="D348" s="10">
        <v>44735</v>
      </c>
      <c r="E348" s="10">
        <v>44780</v>
      </c>
      <c r="F348" s="6">
        <v>45</v>
      </c>
      <c r="G348" s="7">
        <f ca="1">IF((TODAY()-D348)/F348&gt;1, 1,(TODAY()-D348)/F348)</f>
        <v>1</v>
      </c>
      <c r="H348" s="6">
        <v>1</v>
      </c>
      <c r="I348" s="8">
        <f ca="1">+C348-(C348*G348)</f>
        <v>0</v>
      </c>
    </row>
    <row r="349" spans="1:9" ht="60" customHeight="1" x14ac:dyDescent="0.25">
      <c r="A349" s="4">
        <v>53129</v>
      </c>
      <c r="B349" s="9" t="s">
        <v>13</v>
      </c>
      <c r="C349" s="5">
        <v>6938112</v>
      </c>
      <c r="D349" s="10">
        <v>44736</v>
      </c>
      <c r="E349" s="10">
        <v>44781</v>
      </c>
      <c r="F349" s="6">
        <v>45</v>
      </c>
      <c r="G349" s="7">
        <f ca="1">IF((TODAY()-D349)/F349&gt;1, 1,(TODAY()-D349)/F349)</f>
        <v>1</v>
      </c>
      <c r="H349" s="6">
        <v>1</v>
      </c>
      <c r="I349" s="8">
        <f ca="1">+C349-(C349*G349)</f>
        <v>0</v>
      </c>
    </row>
    <row r="350" spans="1:9" ht="60" customHeight="1" x14ac:dyDescent="0.25">
      <c r="A350" s="4">
        <v>53133</v>
      </c>
      <c r="B350" s="9" t="s">
        <v>253</v>
      </c>
      <c r="C350" s="5">
        <v>27752448</v>
      </c>
      <c r="D350" s="10">
        <v>44740</v>
      </c>
      <c r="E350" s="10">
        <v>44861</v>
      </c>
      <c r="F350" s="6">
        <v>121</v>
      </c>
      <c r="G350" s="7">
        <f ca="1">IF((TODAY()-D350)/F350&gt;1, 1,(TODAY()-D350)/F350)</f>
        <v>1</v>
      </c>
      <c r="H350" s="6">
        <v>1</v>
      </c>
      <c r="I350" s="8">
        <f ca="1">+C350-(C350*G350)</f>
        <v>0</v>
      </c>
    </row>
    <row r="351" spans="1:9" ht="60" customHeight="1" x14ac:dyDescent="0.25">
      <c r="A351" s="4">
        <v>53132</v>
      </c>
      <c r="B351" s="9" t="s">
        <v>253</v>
      </c>
      <c r="C351" s="5">
        <v>27752448</v>
      </c>
      <c r="D351" s="10">
        <v>44740</v>
      </c>
      <c r="E351" s="10">
        <v>44861</v>
      </c>
      <c r="F351" s="6">
        <v>121</v>
      </c>
      <c r="G351" s="7">
        <f ca="1">IF((TODAY()-D351)/F351&gt;1, 1,(TODAY()-D351)/F351)</f>
        <v>1</v>
      </c>
      <c r="H351" s="6">
        <v>1</v>
      </c>
      <c r="I351" s="8">
        <f ca="1">+C351-(C351*G351)</f>
        <v>0</v>
      </c>
    </row>
    <row r="352" spans="1:9" ht="30" customHeight="1" x14ac:dyDescent="0.25">
      <c r="A352" s="4">
        <v>53130</v>
      </c>
      <c r="B352" s="9" t="s">
        <v>30</v>
      </c>
      <c r="C352" s="5">
        <v>27752448</v>
      </c>
      <c r="D352" s="10">
        <v>44740</v>
      </c>
      <c r="E352" s="10">
        <v>44861</v>
      </c>
      <c r="F352" s="6">
        <v>121</v>
      </c>
      <c r="G352" s="7">
        <f ca="1">IF((TODAY()-D352)/F352&gt;1, 1,(TODAY()-D352)/F352)</f>
        <v>1</v>
      </c>
      <c r="H352" s="6">
        <v>1</v>
      </c>
      <c r="I352" s="8">
        <f ca="1">+C352-(C352*G352)</f>
        <v>0</v>
      </c>
    </row>
    <row r="353" spans="1:9" ht="45" customHeight="1" x14ac:dyDescent="0.25">
      <c r="A353" s="4">
        <v>53125</v>
      </c>
      <c r="B353" s="9" t="s">
        <v>255</v>
      </c>
      <c r="C353" s="5">
        <v>15485869</v>
      </c>
      <c r="D353" s="10">
        <v>44740</v>
      </c>
      <c r="E353" s="10">
        <v>44926</v>
      </c>
      <c r="F353" s="6">
        <v>186</v>
      </c>
      <c r="G353" s="7">
        <f ca="1">IF((TODAY()-D353)/F353&gt;1, 1,(TODAY()-D353)/F353)</f>
        <v>0.956989247311828</v>
      </c>
      <c r="H353" s="6">
        <v>1</v>
      </c>
      <c r="I353" s="8">
        <f ca="1">+C353-(C353*G353)</f>
        <v>666058.88172042929</v>
      </c>
    </row>
    <row r="354" spans="1:9" ht="60" customHeight="1" x14ac:dyDescent="0.25">
      <c r="A354" s="4">
        <v>19062</v>
      </c>
      <c r="B354" s="6" t="s">
        <v>479</v>
      </c>
      <c r="C354" s="5">
        <v>521823422</v>
      </c>
      <c r="D354" s="10">
        <v>44740</v>
      </c>
      <c r="E354" s="10">
        <v>44773</v>
      </c>
      <c r="F354" s="6">
        <v>33</v>
      </c>
      <c r="G354" s="7">
        <f ca="1">IF((TODAY()-D354)/F354&gt;1, 1,(TODAY()-D354)/F354)</f>
        <v>1</v>
      </c>
      <c r="H354" s="6">
        <v>1</v>
      </c>
      <c r="I354" s="8">
        <f ca="1">+C354-(C354*G354)</f>
        <v>0</v>
      </c>
    </row>
    <row r="355" spans="1:9" ht="45" customHeight="1" x14ac:dyDescent="0.25">
      <c r="A355" s="4">
        <v>19055</v>
      </c>
      <c r="B355" s="6" t="s">
        <v>485</v>
      </c>
      <c r="C355" s="5">
        <v>19270429</v>
      </c>
      <c r="D355" s="10">
        <v>44741</v>
      </c>
      <c r="E355" s="10">
        <v>44770</v>
      </c>
      <c r="F355" s="6">
        <v>29</v>
      </c>
      <c r="G355" s="7">
        <f ca="1">IF((TODAY()-D355)/F355&gt;1, 1,(TODAY()-D355)/F355)</f>
        <v>1</v>
      </c>
      <c r="H355" s="6">
        <v>1</v>
      </c>
      <c r="I355" s="8">
        <f ca="1">+C355-(C355*G355)</f>
        <v>0</v>
      </c>
    </row>
    <row r="356" spans="1:9" ht="45" customHeight="1" x14ac:dyDescent="0.25">
      <c r="A356" s="4">
        <v>53134</v>
      </c>
      <c r="B356" s="9" t="s">
        <v>252</v>
      </c>
      <c r="C356" s="5">
        <v>8400000</v>
      </c>
      <c r="D356" s="10">
        <v>44742</v>
      </c>
      <c r="E356" s="10">
        <v>44863</v>
      </c>
      <c r="F356" s="6">
        <v>121</v>
      </c>
      <c r="G356" s="7">
        <f ca="1">IF((TODAY()-D356)/F356&gt;1, 1,(TODAY()-D356)/F356)</f>
        <v>1</v>
      </c>
      <c r="H356" s="6">
        <v>1</v>
      </c>
      <c r="I356" s="8">
        <f ca="1">+C356-(C356*G356)</f>
        <v>0</v>
      </c>
    </row>
    <row r="357" spans="1:9" ht="30" customHeight="1" x14ac:dyDescent="0.25">
      <c r="A357" s="4">
        <v>53131</v>
      </c>
      <c r="B357" s="9" t="s">
        <v>254</v>
      </c>
      <c r="C357" s="5">
        <v>27752448</v>
      </c>
      <c r="D357" s="10">
        <v>44742</v>
      </c>
      <c r="E357" s="10">
        <v>44877</v>
      </c>
      <c r="F357" s="6">
        <v>135</v>
      </c>
      <c r="G357" s="7">
        <f ca="1">IF((TODAY()-D357)/F357&gt;1, 1,(TODAY()-D357)/F357)</f>
        <v>1</v>
      </c>
      <c r="H357" s="6">
        <v>1</v>
      </c>
      <c r="I357" s="8">
        <f ca="1">+C357-(C357*G357)</f>
        <v>0</v>
      </c>
    </row>
    <row r="358" spans="1:9" ht="45" customHeight="1" x14ac:dyDescent="0.25">
      <c r="A358" s="4">
        <v>53138</v>
      </c>
      <c r="B358" s="9" t="s">
        <v>142</v>
      </c>
      <c r="C358" s="5">
        <v>18501632</v>
      </c>
      <c r="D358" s="10">
        <v>44743</v>
      </c>
      <c r="E358" s="10">
        <v>44864</v>
      </c>
      <c r="F358" s="6">
        <v>121</v>
      </c>
      <c r="G358" s="7">
        <f ca="1">IF((TODAY()-D358)/F358&gt;1, 1,(TODAY()-D358)/F358)</f>
        <v>1</v>
      </c>
      <c r="H358" s="6">
        <v>1</v>
      </c>
      <c r="I358" s="8">
        <f ca="1">+C358-(C358*G358)</f>
        <v>0</v>
      </c>
    </row>
    <row r="359" spans="1:9" ht="45" customHeight="1" x14ac:dyDescent="0.25">
      <c r="A359" s="4">
        <v>53135</v>
      </c>
      <c r="B359" s="9" t="s">
        <v>200</v>
      </c>
      <c r="C359" s="5">
        <v>13989040</v>
      </c>
      <c r="D359" s="10">
        <v>44743</v>
      </c>
      <c r="E359" s="10">
        <v>44865</v>
      </c>
      <c r="F359" s="6">
        <v>122</v>
      </c>
      <c r="G359" s="7">
        <f ca="1">IF((TODAY()-D359)/F359&gt;1, 1,(TODAY()-D359)/F359)</f>
        <v>1</v>
      </c>
      <c r="H359" s="6">
        <v>1</v>
      </c>
      <c r="I359" s="8">
        <f ca="1">+C359-(C359*G359)</f>
        <v>0</v>
      </c>
    </row>
    <row r="360" spans="1:9" ht="30" customHeight="1" x14ac:dyDescent="0.25">
      <c r="A360" s="4">
        <v>53124</v>
      </c>
      <c r="B360" s="9" t="s">
        <v>256</v>
      </c>
      <c r="C360" s="5">
        <v>31599705</v>
      </c>
      <c r="D360" s="10">
        <v>44743</v>
      </c>
      <c r="E360" s="10">
        <v>44804</v>
      </c>
      <c r="F360" s="6">
        <v>61</v>
      </c>
      <c r="G360" s="7">
        <f ca="1">IF((TODAY()-D360)/F360&gt;1, 1,(TODAY()-D360)/F360)</f>
        <v>1</v>
      </c>
      <c r="H360" s="6">
        <v>1</v>
      </c>
      <c r="I360" s="8">
        <f ca="1">+C360-(C360*G360)</f>
        <v>0</v>
      </c>
    </row>
    <row r="361" spans="1:9" ht="30" customHeight="1" x14ac:dyDescent="0.25">
      <c r="A361" s="4">
        <v>19050</v>
      </c>
      <c r="B361" s="6" t="s">
        <v>489</v>
      </c>
      <c r="C361" s="5">
        <v>520794</v>
      </c>
      <c r="D361" s="10">
        <v>44743</v>
      </c>
      <c r="E361" s="10">
        <v>44773</v>
      </c>
      <c r="F361" s="6">
        <v>30</v>
      </c>
      <c r="G361" s="7">
        <f ca="1">IF((TODAY()-D361)/F361&gt;1, 1,(TODAY()-D361)/F361)</f>
        <v>1</v>
      </c>
      <c r="H361" s="6">
        <v>1</v>
      </c>
      <c r="I361" s="8">
        <f ca="1">+C361-(C361*G361)</f>
        <v>0</v>
      </c>
    </row>
    <row r="362" spans="1:9" ht="45" customHeight="1" x14ac:dyDescent="0.25">
      <c r="A362" s="4">
        <v>53166</v>
      </c>
      <c r="B362" s="9" t="s">
        <v>248</v>
      </c>
      <c r="C362" s="5">
        <v>9587075</v>
      </c>
      <c r="D362" s="10">
        <v>44748</v>
      </c>
      <c r="E362" s="10">
        <v>44900</v>
      </c>
      <c r="F362" s="6">
        <v>152</v>
      </c>
      <c r="G362" s="7">
        <f ca="1">IF((TODAY()-D362)/F362&gt;1, 1,(TODAY()-D362)/F362)</f>
        <v>1</v>
      </c>
      <c r="H362" s="6">
        <v>1</v>
      </c>
      <c r="I362" s="8">
        <f ca="1">+C362-(C362*G362)</f>
        <v>0</v>
      </c>
    </row>
    <row r="363" spans="1:9" ht="30" customHeight="1" x14ac:dyDescent="0.25">
      <c r="A363" s="4">
        <v>53140</v>
      </c>
      <c r="B363" s="9" t="s">
        <v>249</v>
      </c>
      <c r="C363" s="5">
        <v>18587972.879999999</v>
      </c>
      <c r="D363" s="10">
        <v>44748</v>
      </c>
      <c r="E363" s="10">
        <v>44870</v>
      </c>
      <c r="F363" s="6">
        <v>122</v>
      </c>
      <c r="G363" s="7">
        <f ca="1">IF((TODAY()-D363)/F363&gt;1, 1,(TODAY()-D363)/F363)</f>
        <v>1</v>
      </c>
      <c r="H363" s="6">
        <v>1</v>
      </c>
      <c r="I363" s="8">
        <f ca="1">+C363-(C363*G363)</f>
        <v>0</v>
      </c>
    </row>
    <row r="364" spans="1:9" ht="45" customHeight="1" x14ac:dyDescent="0.25">
      <c r="A364" s="4">
        <v>53139</v>
      </c>
      <c r="B364" s="9" t="s">
        <v>250</v>
      </c>
      <c r="C364" s="5">
        <v>18501632</v>
      </c>
      <c r="D364" s="10">
        <v>44748</v>
      </c>
      <c r="E364" s="10">
        <v>44870</v>
      </c>
      <c r="F364" s="6">
        <v>122</v>
      </c>
      <c r="G364" s="7">
        <f ca="1">IF((TODAY()-D364)/F364&gt;1, 1,(TODAY()-D364)/F364)</f>
        <v>1</v>
      </c>
      <c r="H364" s="6">
        <v>1</v>
      </c>
      <c r="I364" s="8">
        <f ca="1">+C364-(C364*G364)</f>
        <v>0</v>
      </c>
    </row>
    <row r="365" spans="1:9" ht="45" customHeight="1" x14ac:dyDescent="0.25">
      <c r="A365" s="4">
        <v>19063</v>
      </c>
      <c r="B365" s="6" t="s">
        <v>478</v>
      </c>
      <c r="C365" s="5">
        <v>2049000</v>
      </c>
      <c r="D365" s="10">
        <v>44748</v>
      </c>
      <c r="E365" s="10">
        <v>44778</v>
      </c>
      <c r="F365" s="6">
        <v>30</v>
      </c>
      <c r="G365" s="7">
        <f ca="1">IF((TODAY()-D365)/F365&gt;1, 1,(TODAY()-D365)/F365)</f>
        <v>1</v>
      </c>
      <c r="H365" s="6">
        <v>1</v>
      </c>
      <c r="I365" s="8">
        <f ca="1">+C365-(C365*G365)</f>
        <v>0</v>
      </c>
    </row>
    <row r="366" spans="1:9" ht="75" customHeight="1" x14ac:dyDescent="0.25">
      <c r="A366" s="4">
        <v>53171</v>
      </c>
      <c r="B366" s="9" t="s">
        <v>243</v>
      </c>
      <c r="C366" s="5">
        <v>18501632</v>
      </c>
      <c r="D366" s="10">
        <v>44749</v>
      </c>
      <c r="E366" s="10">
        <v>44871</v>
      </c>
      <c r="F366" s="6">
        <v>122</v>
      </c>
      <c r="G366" s="7">
        <f ca="1">IF((TODAY()-D366)/F366&gt;1, 1,(TODAY()-D366)/F366)</f>
        <v>1</v>
      </c>
      <c r="H366" s="6">
        <v>1</v>
      </c>
      <c r="I366" s="8">
        <f ca="1">+C366-(C366*G366)</f>
        <v>0</v>
      </c>
    </row>
    <row r="367" spans="1:9" ht="75" customHeight="1" x14ac:dyDescent="0.25">
      <c r="A367" s="4">
        <v>53136</v>
      </c>
      <c r="B367" s="9" t="s">
        <v>251</v>
      </c>
      <c r="C367" s="5">
        <v>11134487</v>
      </c>
      <c r="D367" s="10">
        <v>44749</v>
      </c>
      <c r="E367" s="10">
        <v>44871</v>
      </c>
      <c r="F367" s="6">
        <v>122</v>
      </c>
      <c r="G367" s="7">
        <f ca="1">IF((TODAY()-D367)/F367&gt;1, 1,(TODAY()-D367)/F367)</f>
        <v>1</v>
      </c>
      <c r="H367" s="6">
        <v>1</v>
      </c>
      <c r="I367" s="8">
        <f ca="1">+C367-(C367*G367)</f>
        <v>0</v>
      </c>
    </row>
    <row r="368" spans="1:9" ht="60" customHeight="1" x14ac:dyDescent="0.25">
      <c r="A368" s="4">
        <v>19066</v>
      </c>
      <c r="B368" s="6" t="s">
        <v>475</v>
      </c>
      <c r="C368" s="5">
        <v>12179650</v>
      </c>
      <c r="D368" s="10">
        <v>44749</v>
      </c>
      <c r="E368" s="10">
        <v>44779</v>
      </c>
      <c r="F368" s="6">
        <v>30</v>
      </c>
      <c r="G368" s="7">
        <f ca="1">IF((TODAY()-D368)/F368&gt;1, 1,(TODAY()-D368)/F368)</f>
        <v>1</v>
      </c>
      <c r="H368" s="6">
        <v>1</v>
      </c>
      <c r="I368" s="8">
        <f ca="1">+C368-(C368*G368)</f>
        <v>0</v>
      </c>
    </row>
    <row r="369" spans="1:9" ht="45" customHeight="1" x14ac:dyDescent="0.25">
      <c r="A369" s="4">
        <v>53172</v>
      </c>
      <c r="B369" s="9" t="s">
        <v>242</v>
      </c>
      <c r="C369" s="5">
        <v>30403599</v>
      </c>
      <c r="D369" s="10">
        <v>44750</v>
      </c>
      <c r="E369" s="10">
        <v>44915</v>
      </c>
      <c r="F369" s="6">
        <v>165</v>
      </c>
      <c r="G369" s="7">
        <f ca="1">IF((TODAY()-D369)/F369&gt;1, 1,(TODAY()-D369)/F369)</f>
        <v>1</v>
      </c>
      <c r="H369" s="6">
        <v>1</v>
      </c>
      <c r="I369" s="8">
        <f ca="1">+C369-(C369*G369)</f>
        <v>0</v>
      </c>
    </row>
    <row r="370" spans="1:9" ht="45" customHeight="1" x14ac:dyDescent="0.25">
      <c r="A370" s="4">
        <v>53170</v>
      </c>
      <c r="B370" s="9" t="s">
        <v>244</v>
      </c>
      <c r="C370" s="5">
        <v>30403599</v>
      </c>
      <c r="D370" s="10">
        <v>44750</v>
      </c>
      <c r="E370" s="10">
        <v>44915</v>
      </c>
      <c r="F370" s="6">
        <v>165</v>
      </c>
      <c r="G370" s="7">
        <f ca="1">IF((TODAY()-D370)/F370&gt;1, 1,(TODAY()-D370)/F370)</f>
        <v>1</v>
      </c>
      <c r="H370" s="6">
        <v>1</v>
      </c>
      <c r="I370" s="8">
        <f ca="1">+C370-(C370*G370)</f>
        <v>0</v>
      </c>
    </row>
    <row r="371" spans="1:9" ht="45" customHeight="1" x14ac:dyDescent="0.25">
      <c r="A371" s="4">
        <v>53169</v>
      </c>
      <c r="B371" s="9" t="s">
        <v>245</v>
      </c>
      <c r="C371" s="5">
        <v>18501632</v>
      </c>
      <c r="D371" s="10">
        <v>44750</v>
      </c>
      <c r="E371" s="10">
        <v>44872</v>
      </c>
      <c r="F371" s="6">
        <v>122</v>
      </c>
      <c r="G371" s="7">
        <f ca="1">IF((TODAY()-D371)/F371&gt;1, 1,(TODAY()-D371)/F371)</f>
        <v>1</v>
      </c>
      <c r="H371" s="6">
        <v>1</v>
      </c>
      <c r="I371" s="8">
        <f ca="1">+C371-(C371*G371)</f>
        <v>0</v>
      </c>
    </row>
    <row r="372" spans="1:9" ht="45" customHeight="1" x14ac:dyDescent="0.25">
      <c r="A372" s="4">
        <v>53168</v>
      </c>
      <c r="B372" s="9" t="s">
        <v>246</v>
      </c>
      <c r="C372" s="5">
        <v>13989040</v>
      </c>
      <c r="D372" s="10">
        <v>44750</v>
      </c>
      <c r="E372" s="10">
        <v>44872</v>
      </c>
      <c r="F372" s="6">
        <v>122</v>
      </c>
      <c r="G372" s="7">
        <f ca="1">IF((TODAY()-D372)/F372&gt;1, 1,(TODAY()-D372)/F372)</f>
        <v>1</v>
      </c>
      <c r="H372" s="6">
        <v>1</v>
      </c>
      <c r="I372" s="8">
        <f ca="1">+C372-(C372*G372)</f>
        <v>0</v>
      </c>
    </row>
    <row r="373" spans="1:9" ht="45" customHeight="1" x14ac:dyDescent="0.25">
      <c r="A373" s="4">
        <v>53167</v>
      </c>
      <c r="B373" s="9" t="s">
        <v>247</v>
      </c>
      <c r="C373" s="5">
        <v>18501632</v>
      </c>
      <c r="D373" s="10">
        <v>44750</v>
      </c>
      <c r="E373" s="10">
        <v>44872</v>
      </c>
      <c r="F373" s="6">
        <v>122</v>
      </c>
      <c r="G373" s="7">
        <f ca="1">IF((TODAY()-D373)/F373&gt;1, 1,(TODAY()-D373)/F373)</f>
        <v>1</v>
      </c>
      <c r="H373" s="6">
        <v>1</v>
      </c>
      <c r="I373" s="8">
        <f ca="1">+C373-(C373*G373)</f>
        <v>0</v>
      </c>
    </row>
    <row r="374" spans="1:9" ht="45" customHeight="1" x14ac:dyDescent="0.25">
      <c r="A374" s="4">
        <v>53199</v>
      </c>
      <c r="B374" s="9" t="s">
        <v>226</v>
      </c>
      <c r="C374" s="5">
        <v>20814336</v>
      </c>
      <c r="D374" s="10">
        <v>44753</v>
      </c>
      <c r="E374" s="10">
        <v>44875</v>
      </c>
      <c r="F374" s="6">
        <v>122</v>
      </c>
      <c r="G374" s="7">
        <f ca="1">IF((TODAY()-D374)/F374&gt;1, 1,(TODAY()-D374)/F374)</f>
        <v>1</v>
      </c>
      <c r="H374" s="6">
        <v>1</v>
      </c>
      <c r="I374" s="8">
        <f ca="1">+C374-(C374*G374)</f>
        <v>0</v>
      </c>
    </row>
    <row r="375" spans="1:9" ht="60" customHeight="1" x14ac:dyDescent="0.25">
      <c r="A375" s="4">
        <v>53190</v>
      </c>
      <c r="B375" s="9" t="s">
        <v>231</v>
      </c>
      <c r="C375" s="5">
        <v>9250816</v>
      </c>
      <c r="D375" s="10">
        <v>44753</v>
      </c>
      <c r="E375" s="10">
        <v>44814</v>
      </c>
      <c r="F375" s="6">
        <v>61</v>
      </c>
      <c r="G375" s="7">
        <f ca="1">IF((TODAY()-D375)/F375&gt;1, 1,(TODAY()-D375)/F375)</f>
        <v>1</v>
      </c>
      <c r="H375" s="6">
        <v>1</v>
      </c>
      <c r="I375" s="8">
        <f ca="1">+C375-(C375*G375)</f>
        <v>0</v>
      </c>
    </row>
    <row r="376" spans="1:9" ht="60" customHeight="1" x14ac:dyDescent="0.25">
      <c r="A376" s="4">
        <v>53165</v>
      </c>
      <c r="B376" s="9" t="s">
        <v>8</v>
      </c>
      <c r="C376" s="5">
        <v>23127040</v>
      </c>
      <c r="D376" s="10">
        <v>44753</v>
      </c>
      <c r="E376" s="10">
        <v>44905</v>
      </c>
      <c r="F376" s="6">
        <v>152</v>
      </c>
      <c r="G376" s="7">
        <f ca="1">IF((TODAY()-D376)/F376&gt;1, 1,(TODAY()-D376)/F376)</f>
        <v>1</v>
      </c>
      <c r="H376" s="6">
        <v>1</v>
      </c>
      <c r="I376" s="8">
        <f ca="1">+C376-(C376*G376)</f>
        <v>0</v>
      </c>
    </row>
    <row r="377" spans="1:9" ht="45" customHeight="1" x14ac:dyDescent="0.25">
      <c r="A377" s="4">
        <v>53200</v>
      </c>
      <c r="B377" s="9" t="s">
        <v>111</v>
      </c>
      <c r="C377" s="5">
        <v>7107336</v>
      </c>
      <c r="D377" s="10">
        <v>44754</v>
      </c>
      <c r="E377" s="10">
        <v>44845</v>
      </c>
      <c r="F377" s="6">
        <v>91</v>
      </c>
      <c r="G377" s="7">
        <f ca="1">IF((TODAY()-D377)/F377&gt;1, 1,(TODAY()-D377)/F377)</f>
        <v>1</v>
      </c>
      <c r="H377" s="6">
        <v>1</v>
      </c>
      <c r="I377" s="8">
        <f ca="1">+C377-(C377*G377)</f>
        <v>0</v>
      </c>
    </row>
    <row r="378" spans="1:9" ht="60" customHeight="1" x14ac:dyDescent="0.25">
      <c r="A378" s="4">
        <v>53196</v>
      </c>
      <c r="B378" s="9" t="s">
        <v>228</v>
      </c>
      <c r="C378" s="5">
        <v>22111708</v>
      </c>
      <c r="D378" s="10">
        <v>44754</v>
      </c>
      <c r="E378" s="10">
        <v>44876</v>
      </c>
      <c r="F378" s="6">
        <v>122</v>
      </c>
      <c r="G378" s="7">
        <f ca="1">IF((TODAY()-D378)/F378&gt;1, 1,(TODAY()-D378)/F378)</f>
        <v>1</v>
      </c>
      <c r="H378" s="6">
        <v>1</v>
      </c>
      <c r="I378" s="8">
        <f ca="1">+C378-(C378*G378)</f>
        <v>0</v>
      </c>
    </row>
    <row r="379" spans="1:9" ht="45" customHeight="1" x14ac:dyDescent="0.25">
      <c r="A379" s="4">
        <v>53195</v>
      </c>
      <c r="B379" s="9" t="s">
        <v>209</v>
      </c>
      <c r="C379" s="5">
        <v>9250816</v>
      </c>
      <c r="D379" s="10">
        <v>44754</v>
      </c>
      <c r="E379" s="10">
        <v>44815</v>
      </c>
      <c r="F379" s="6">
        <v>61</v>
      </c>
      <c r="G379" s="7">
        <f ca="1">IF((TODAY()-D379)/F379&gt;1, 1,(TODAY()-D379)/F379)</f>
        <v>1</v>
      </c>
      <c r="H379" s="6">
        <v>1</v>
      </c>
      <c r="I379" s="8">
        <f ca="1">+C379-(C379*G379)</f>
        <v>0</v>
      </c>
    </row>
    <row r="380" spans="1:9" ht="45" customHeight="1" x14ac:dyDescent="0.25">
      <c r="A380" s="4">
        <v>53194</v>
      </c>
      <c r="B380" s="9" t="s">
        <v>15</v>
      </c>
      <c r="C380" s="5">
        <v>9250816</v>
      </c>
      <c r="D380" s="10">
        <v>44754</v>
      </c>
      <c r="E380" s="10">
        <v>44815</v>
      </c>
      <c r="F380" s="6">
        <v>61</v>
      </c>
      <c r="G380" s="7">
        <f ca="1">IF((TODAY()-D380)/F380&gt;1, 1,(TODAY()-D380)/F380)</f>
        <v>1</v>
      </c>
      <c r="H380" s="6">
        <v>1</v>
      </c>
      <c r="I380" s="8">
        <f ca="1">+C380-(C380*G380)</f>
        <v>0</v>
      </c>
    </row>
    <row r="381" spans="1:9" ht="45" customHeight="1" x14ac:dyDescent="0.25">
      <c r="A381" s="4">
        <v>53193</v>
      </c>
      <c r="B381" s="9" t="s">
        <v>229</v>
      </c>
      <c r="C381" s="5">
        <v>9250816</v>
      </c>
      <c r="D381" s="10">
        <v>44754</v>
      </c>
      <c r="E381" s="10">
        <v>44814</v>
      </c>
      <c r="F381" s="6">
        <v>60</v>
      </c>
      <c r="G381" s="7">
        <f ca="1">IF((TODAY()-D381)/F381&gt;1, 1,(TODAY()-D381)/F381)</f>
        <v>1</v>
      </c>
      <c r="H381" s="6">
        <v>1</v>
      </c>
      <c r="I381" s="8">
        <f ca="1">+C381-(C381*G381)</f>
        <v>0</v>
      </c>
    </row>
    <row r="382" spans="1:9" ht="60" customHeight="1" x14ac:dyDescent="0.25">
      <c r="A382" s="4">
        <v>53192</v>
      </c>
      <c r="B382" s="9" t="s">
        <v>128</v>
      </c>
      <c r="C382" s="5">
        <v>9250816</v>
      </c>
      <c r="D382" s="10">
        <v>44754</v>
      </c>
      <c r="E382" s="10">
        <v>44814</v>
      </c>
      <c r="F382" s="6">
        <v>60</v>
      </c>
      <c r="G382" s="7">
        <f ca="1">IF((TODAY()-D382)/F382&gt;1, 1,(TODAY()-D382)/F382)</f>
        <v>1</v>
      </c>
      <c r="H382" s="6">
        <v>1</v>
      </c>
      <c r="I382" s="8">
        <f ca="1">+C382-(C382*G382)</f>
        <v>0</v>
      </c>
    </row>
    <row r="383" spans="1:9" ht="60" customHeight="1" x14ac:dyDescent="0.25">
      <c r="A383" s="4">
        <v>53191</v>
      </c>
      <c r="B383" s="9" t="s">
        <v>230</v>
      </c>
      <c r="C383" s="5">
        <v>18501632</v>
      </c>
      <c r="D383" s="10">
        <v>44754</v>
      </c>
      <c r="E383" s="10">
        <v>44876</v>
      </c>
      <c r="F383" s="6">
        <v>122</v>
      </c>
      <c r="G383" s="7">
        <f ca="1">IF((TODAY()-D383)/F383&gt;1, 1,(TODAY()-D383)/F383)</f>
        <v>1</v>
      </c>
      <c r="H383" s="6">
        <v>1</v>
      </c>
      <c r="I383" s="8">
        <f ca="1">+C383-(C383*G383)</f>
        <v>0</v>
      </c>
    </row>
    <row r="384" spans="1:9" ht="60" customHeight="1" x14ac:dyDescent="0.25">
      <c r="A384" s="4">
        <v>53189</v>
      </c>
      <c r="B384" s="9" t="s">
        <v>232</v>
      </c>
      <c r="C384" s="5">
        <v>18501632</v>
      </c>
      <c r="D384" s="10">
        <v>44754</v>
      </c>
      <c r="E384" s="10">
        <v>44876</v>
      </c>
      <c r="F384" s="6">
        <v>122</v>
      </c>
      <c r="G384" s="7">
        <f ca="1">IF((TODAY()-D384)/F384&gt;1, 1,(TODAY()-D384)/F384)</f>
        <v>1</v>
      </c>
      <c r="H384" s="6">
        <v>1</v>
      </c>
      <c r="I384" s="8">
        <f ca="1">+C384-(C384*G384)</f>
        <v>0</v>
      </c>
    </row>
    <row r="385" spans="1:9" ht="60" customHeight="1" x14ac:dyDescent="0.25">
      <c r="A385" s="4">
        <v>53187</v>
      </c>
      <c r="B385" s="9" t="s">
        <v>234</v>
      </c>
      <c r="C385" s="5">
        <v>10491780</v>
      </c>
      <c r="D385" s="10">
        <v>44754</v>
      </c>
      <c r="E385" s="10">
        <v>44845</v>
      </c>
      <c r="F385" s="6">
        <v>91</v>
      </c>
      <c r="G385" s="7">
        <f ca="1">IF((TODAY()-D385)/F385&gt;1, 1,(TODAY()-D385)/F385)</f>
        <v>1</v>
      </c>
      <c r="H385" s="6">
        <v>1</v>
      </c>
      <c r="I385" s="8">
        <f ca="1">+C385-(C385*G385)</f>
        <v>0</v>
      </c>
    </row>
    <row r="386" spans="1:9" ht="60" customHeight="1" x14ac:dyDescent="0.25">
      <c r="A386" s="4">
        <v>53186</v>
      </c>
      <c r="B386" s="9" t="s">
        <v>235</v>
      </c>
      <c r="C386" s="5">
        <v>11845560</v>
      </c>
      <c r="D386" s="10">
        <v>44754</v>
      </c>
      <c r="E386" s="10">
        <v>44906</v>
      </c>
      <c r="F386" s="6">
        <v>152</v>
      </c>
      <c r="G386" s="7">
        <f ca="1">IF((TODAY()-D386)/F386&gt;1, 1,(TODAY()-D386)/F386)</f>
        <v>1</v>
      </c>
      <c r="H386" s="6">
        <v>1</v>
      </c>
      <c r="I386" s="8">
        <f ca="1">+C386-(C386*G386)</f>
        <v>0</v>
      </c>
    </row>
    <row r="387" spans="1:9" ht="45" customHeight="1" x14ac:dyDescent="0.25">
      <c r="A387" s="4">
        <v>53185</v>
      </c>
      <c r="B387" s="9" t="s">
        <v>236</v>
      </c>
      <c r="C387" s="5">
        <v>7707075</v>
      </c>
      <c r="D387" s="10">
        <v>44754</v>
      </c>
      <c r="E387" s="10">
        <v>44906</v>
      </c>
      <c r="F387" s="6">
        <v>152</v>
      </c>
      <c r="G387" s="7">
        <f ca="1">IF((TODAY()-D387)/F387&gt;1, 1,(TODAY()-D387)/F387)</f>
        <v>1</v>
      </c>
      <c r="H387" s="6">
        <v>1</v>
      </c>
      <c r="I387" s="8">
        <f ca="1">+C387-(C387*G387)</f>
        <v>0</v>
      </c>
    </row>
    <row r="388" spans="1:9" ht="45" customHeight="1" x14ac:dyDescent="0.25">
      <c r="A388" s="4">
        <v>19064</v>
      </c>
      <c r="B388" s="6" t="s">
        <v>477</v>
      </c>
      <c r="C388" s="5">
        <v>5106096</v>
      </c>
      <c r="D388" s="10">
        <v>44754</v>
      </c>
      <c r="E388" s="10">
        <v>44815</v>
      </c>
      <c r="F388" s="6">
        <v>61</v>
      </c>
      <c r="G388" s="7">
        <f ca="1">IF((TODAY()-D388)/F388&gt;1, 1,(TODAY()-D388)/F388)</f>
        <v>1</v>
      </c>
      <c r="H388" s="6">
        <v>1</v>
      </c>
      <c r="I388" s="8">
        <f ca="1">+C388-(C388*G388)</f>
        <v>0</v>
      </c>
    </row>
    <row r="389" spans="1:9" ht="45" customHeight="1" x14ac:dyDescent="0.25">
      <c r="A389" s="4">
        <v>53206</v>
      </c>
      <c r="B389" s="9" t="s">
        <v>83</v>
      </c>
      <c r="C389" s="5">
        <v>10491780</v>
      </c>
      <c r="D389" s="10">
        <v>44755</v>
      </c>
      <c r="E389" s="10">
        <v>44846</v>
      </c>
      <c r="F389" s="6">
        <v>91</v>
      </c>
      <c r="G389" s="7">
        <f ca="1">IF((TODAY()-D389)/F389&gt;1, 1,(TODAY()-D389)/F389)</f>
        <v>1</v>
      </c>
      <c r="H389" s="6">
        <v>1</v>
      </c>
      <c r="I389" s="8">
        <f ca="1">+C389-(C389*G389)</f>
        <v>0</v>
      </c>
    </row>
    <row r="390" spans="1:9" ht="30" customHeight="1" x14ac:dyDescent="0.25">
      <c r="A390" s="4">
        <v>53203</v>
      </c>
      <c r="B390" s="9" t="s">
        <v>223</v>
      </c>
      <c r="C390" s="5">
        <v>10491780</v>
      </c>
      <c r="D390" s="10">
        <v>44755</v>
      </c>
      <c r="E390" s="10">
        <v>44816</v>
      </c>
      <c r="F390" s="6">
        <v>61</v>
      </c>
      <c r="G390" s="7">
        <f ca="1">IF((TODAY()-D390)/F390&gt;1, 1,(TODAY()-D390)/F390)</f>
        <v>1</v>
      </c>
      <c r="H390" s="6">
        <v>1</v>
      </c>
      <c r="I390" s="8">
        <f ca="1">+C390-(C390*G390)</f>
        <v>0</v>
      </c>
    </row>
    <row r="391" spans="1:9" ht="60" customHeight="1" x14ac:dyDescent="0.25">
      <c r="A391" s="4">
        <v>53202</v>
      </c>
      <c r="B391" s="9" t="s">
        <v>224</v>
      </c>
      <c r="C391" s="5">
        <v>18501632</v>
      </c>
      <c r="D391" s="10">
        <v>44755</v>
      </c>
      <c r="E391" s="10">
        <v>44877</v>
      </c>
      <c r="F391" s="6">
        <v>122</v>
      </c>
      <c r="G391" s="7">
        <f ca="1">IF((TODAY()-D391)/F391&gt;1, 1,(TODAY()-D391)/F391)</f>
        <v>1</v>
      </c>
      <c r="H391" s="6">
        <v>1</v>
      </c>
      <c r="I391" s="8">
        <f ca="1">+C391-(C391*G391)</f>
        <v>0</v>
      </c>
    </row>
    <row r="392" spans="1:9" ht="30" customHeight="1" x14ac:dyDescent="0.25">
      <c r="A392" s="4">
        <v>53201</v>
      </c>
      <c r="B392" s="9" t="s">
        <v>225</v>
      </c>
      <c r="C392" s="5">
        <v>27639635</v>
      </c>
      <c r="D392" s="10">
        <v>44755</v>
      </c>
      <c r="E392" s="10">
        <v>44907</v>
      </c>
      <c r="F392" s="6">
        <v>152</v>
      </c>
      <c r="G392" s="7">
        <f ca="1">IF((TODAY()-D392)/F392&gt;1, 1,(TODAY()-D392)/F392)</f>
        <v>1</v>
      </c>
      <c r="H392" s="6">
        <v>1</v>
      </c>
      <c r="I392" s="8">
        <f ca="1">+C392-(C392*G392)</f>
        <v>0</v>
      </c>
    </row>
    <row r="393" spans="1:9" ht="30" customHeight="1" x14ac:dyDescent="0.25">
      <c r="A393" s="4">
        <v>53198</v>
      </c>
      <c r="B393" s="9" t="s">
        <v>227</v>
      </c>
      <c r="C393" s="5">
        <v>25439744</v>
      </c>
      <c r="D393" s="10">
        <v>44755</v>
      </c>
      <c r="E393" s="10">
        <v>44907</v>
      </c>
      <c r="F393" s="6">
        <v>152</v>
      </c>
      <c r="G393" s="7">
        <f ca="1">IF((TODAY()-D393)/F393&gt;1, 1,(TODAY()-D393)/F393)</f>
        <v>1</v>
      </c>
      <c r="H393" s="6">
        <v>1</v>
      </c>
      <c r="I393" s="8">
        <f ca="1">+C393-(C393*G393)</f>
        <v>0</v>
      </c>
    </row>
    <row r="394" spans="1:9" ht="90" customHeight="1" x14ac:dyDescent="0.25">
      <c r="A394" s="4">
        <v>53197</v>
      </c>
      <c r="B394" s="9" t="s">
        <v>210</v>
      </c>
      <c r="C394" s="5">
        <v>25439744</v>
      </c>
      <c r="D394" s="10">
        <v>44755</v>
      </c>
      <c r="E394" s="10">
        <v>44907</v>
      </c>
      <c r="F394" s="6">
        <v>152</v>
      </c>
      <c r="G394" s="7">
        <f ca="1">IF((TODAY()-D394)/F394&gt;1, 1,(TODAY()-D394)/F394)</f>
        <v>1</v>
      </c>
      <c r="H394" s="6">
        <v>1</v>
      </c>
      <c r="I394" s="8">
        <f ca="1">+C394-(C394*G394)</f>
        <v>0</v>
      </c>
    </row>
    <row r="395" spans="1:9" ht="90" customHeight="1" x14ac:dyDescent="0.25">
      <c r="A395" s="4">
        <v>53209</v>
      </c>
      <c r="B395" s="9" t="s">
        <v>219</v>
      </c>
      <c r="C395" s="5">
        <v>20814336</v>
      </c>
      <c r="D395" s="10">
        <v>44756</v>
      </c>
      <c r="E395" s="10">
        <v>44846</v>
      </c>
      <c r="F395" s="6">
        <v>90</v>
      </c>
      <c r="G395" s="7">
        <f ca="1">IF((TODAY()-D395)/F395&gt;1, 1,(TODAY()-D395)/F395)</f>
        <v>1</v>
      </c>
      <c r="H395" s="6">
        <v>1</v>
      </c>
      <c r="I395" s="8">
        <f ca="1">+C395-(C395*G395)</f>
        <v>0</v>
      </c>
    </row>
    <row r="396" spans="1:9" ht="45" customHeight="1" x14ac:dyDescent="0.25">
      <c r="A396" s="4">
        <v>53208</v>
      </c>
      <c r="B396" s="9" t="s">
        <v>220</v>
      </c>
      <c r="C396" s="5">
        <v>33280375</v>
      </c>
      <c r="D396" s="10">
        <v>44756</v>
      </c>
      <c r="E396" s="10">
        <v>44908</v>
      </c>
      <c r="F396" s="6">
        <v>152</v>
      </c>
      <c r="G396" s="7">
        <f ca="1">IF((TODAY()-D396)/F396&gt;1, 1,(TODAY()-D396)/F396)</f>
        <v>1</v>
      </c>
      <c r="H396" s="6">
        <v>1</v>
      </c>
      <c r="I396" s="8">
        <f ca="1">+C396-(C396*G396)</f>
        <v>0</v>
      </c>
    </row>
    <row r="397" spans="1:9" ht="60" customHeight="1" x14ac:dyDescent="0.25">
      <c r="A397" s="4">
        <v>53207</v>
      </c>
      <c r="B397" s="9" t="s">
        <v>210</v>
      </c>
      <c r="C397" s="5">
        <v>22111708</v>
      </c>
      <c r="D397" s="10">
        <v>44756</v>
      </c>
      <c r="E397" s="10">
        <v>44878</v>
      </c>
      <c r="F397" s="6">
        <v>122</v>
      </c>
      <c r="G397" s="7">
        <f ca="1">IF((TODAY()-D397)/F397&gt;1, 1,(TODAY()-D397)/F397)</f>
        <v>1</v>
      </c>
      <c r="H397" s="6">
        <v>1</v>
      </c>
      <c r="I397" s="8">
        <f ca="1">+C397-(C397*G397)</f>
        <v>0</v>
      </c>
    </row>
    <row r="398" spans="1:9" ht="60" customHeight="1" x14ac:dyDescent="0.25">
      <c r="A398" s="4">
        <v>53205</v>
      </c>
      <c r="B398" s="9" t="s">
        <v>221</v>
      </c>
      <c r="C398" s="5">
        <v>23127040</v>
      </c>
      <c r="D398" s="10">
        <v>44756</v>
      </c>
      <c r="E398" s="10">
        <v>44861</v>
      </c>
      <c r="F398" s="6">
        <v>105</v>
      </c>
      <c r="G398" s="7">
        <f ca="1">IF((TODAY()-D398)/F398&gt;1, 1,(TODAY()-D398)/F398)</f>
        <v>1</v>
      </c>
      <c r="H398" s="6">
        <v>1</v>
      </c>
      <c r="I398" s="8">
        <f ca="1">+C398-(C398*G398)</f>
        <v>0</v>
      </c>
    </row>
    <row r="399" spans="1:9" ht="90" customHeight="1" x14ac:dyDescent="0.25">
      <c r="A399" s="4">
        <v>53204</v>
      </c>
      <c r="B399" s="9" t="s">
        <v>222</v>
      </c>
      <c r="C399" s="5">
        <v>23127040</v>
      </c>
      <c r="D399" s="10">
        <v>44756</v>
      </c>
      <c r="E399" s="10">
        <v>44861</v>
      </c>
      <c r="F399" s="6">
        <v>105</v>
      </c>
      <c r="G399" s="7">
        <f ca="1">IF((TODAY()-D399)/F399&gt;1, 1,(TODAY()-D399)/F399)</f>
        <v>1</v>
      </c>
      <c r="H399" s="6">
        <v>1</v>
      </c>
      <c r="I399" s="8">
        <f ca="1">+C399-(C399*G399)</f>
        <v>0</v>
      </c>
    </row>
    <row r="400" spans="1:9" ht="45" customHeight="1" x14ac:dyDescent="0.25">
      <c r="A400" s="4">
        <v>53213</v>
      </c>
      <c r="B400" s="9" t="s">
        <v>215</v>
      </c>
      <c r="C400" s="5">
        <v>13876224</v>
      </c>
      <c r="D400" s="10">
        <v>44757</v>
      </c>
      <c r="E400" s="10">
        <v>44848</v>
      </c>
      <c r="F400" s="6">
        <v>91</v>
      </c>
      <c r="G400" s="7">
        <f ca="1">IF((TODAY()-D400)/F400&gt;1, 1,(TODAY()-D400)/F400)</f>
        <v>1</v>
      </c>
      <c r="H400" s="6">
        <v>1</v>
      </c>
      <c r="I400" s="8">
        <f ca="1">+C400-(C400*G400)</f>
        <v>0</v>
      </c>
    </row>
    <row r="401" spans="1:11" ht="30" customHeight="1" x14ac:dyDescent="0.25">
      <c r="A401" s="4">
        <v>53212</v>
      </c>
      <c r="B401" s="9" t="s">
        <v>216</v>
      </c>
      <c r="C401" s="5">
        <v>13989040</v>
      </c>
      <c r="D401" s="10">
        <v>44757</v>
      </c>
      <c r="E401" s="10">
        <v>44879</v>
      </c>
      <c r="F401" s="6">
        <v>122</v>
      </c>
      <c r="G401" s="7">
        <f ca="1">IF((TODAY()-D401)/F401&gt;1, 1,(TODAY()-D401)/F401)</f>
        <v>1</v>
      </c>
      <c r="H401" s="6">
        <v>1</v>
      </c>
      <c r="I401" s="8">
        <f ca="1">+C401-(C401*G401)</f>
        <v>0</v>
      </c>
    </row>
    <row r="402" spans="1:11" ht="60" customHeight="1" x14ac:dyDescent="0.25">
      <c r="A402" s="4">
        <v>53210</v>
      </c>
      <c r="B402" s="9" t="s">
        <v>218</v>
      </c>
      <c r="C402" s="5">
        <v>6994520</v>
      </c>
      <c r="D402" s="10">
        <v>44757</v>
      </c>
      <c r="E402" s="10">
        <v>44818</v>
      </c>
      <c r="F402" s="6">
        <v>61</v>
      </c>
      <c r="G402" s="7">
        <f ca="1">IF((TODAY()-D402)/F402&gt;1, 1,(TODAY()-D402)/F402)</f>
        <v>1</v>
      </c>
      <c r="H402" s="6">
        <v>1</v>
      </c>
      <c r="I402" s="8">
        <f ca="1">+C402-(C402*G402)</f>
        <v>0</v>
      </c>
    </row>
    <row r="403" spans="1:11" ht="30" customHeight="1" x14ac:dyDescent="0.25">
      <c r="A403" s="4">
        <v>19070</v>
      </c>
      <c r="B403" s="6" t="s">
        <v>472</v>
      </c>
      <c r="C403" s="5">
        <v>36792957</v>
      </c>
      <c r="D403" s="10">
        <v>44757</v>
      </c>
      <c r="E403" s="10">
        <v>44787</v>
      </c>
      <c r="F403" s="6">
        <v>30</v>
      </c>
      <c r="G403" s="7">
        <f ca="1">IF((TODAY()-D403)/F403&gt;1, 1,(TODAY()-D403)/F403)</f>
        <v>1</v>
      </c>
      <c r="H403" s="6">
        <v>1</v>
      </c>
      <c r="I403" s="8">
        <f ca="1">+C403-(C403*G403)</f>
        <v>0</v>
      </c>
    </row>
    <row r="404" spans="1:11" ht="30" customHeight="1" x14ac:dyDescent="0.25">
      <c r="A404" s="4">
        <v>53183</v>
      </c>
      <c r="B404" s="9" t="s">
        <v>238</v>
      </c>
      <c r="C404" s="5">
        <v>6744240</v>
      </c>
      <c r="D404" s="10">
        <v>44758</v>
      </c>
      <c r="E404" s="10">
        <v>45122</v>
      </c>
      <c r="F404" s="6">
        <v>364</v>
      </c>
      <c r="G404" s="7">
        <f ca="1">IF((TODAY()-D404)/F404&gt;1, 1,(TODAY()-D404)/F404)</f>
        <v>0.43956043956043955</v>
      </c>
      <c r="H404" s="6">
        <v>1</v>
      </c>
      <c r="I404" s="8">
        <f ca="1">+C404-(C404*G404)</f>
        <v>3779738.9010989009</v>
      </c>
    </row>
    <row r="405" spans="1:11" ht="15" customHeight="1" x14ac:dyDescent="0.25">
      <c r="A405" s="4">
        <v>53188</v>
      </c>
      <c r="B405" s="9" t="s">
        <v>233</v>
      </c>
      <c r="C405" s="5">
        <v>3850000</v>
      </c>
      <c r="D405" s="10">
        <v>44760</v>
      </c>
      <c r="E405" s="10">
        <v>44821</v>
      </c>
      <c r="F405" s="6">
        <v>61</v>
      </c>
      <c r="G405" s="7">
        <f ca="1">IF((TODAY()-D405)/F405&gt;1, 1,(TODAY()-D405)/F405)</f>
        <v>1</v>
      </c>
      <c r="H405" s="6">
        <v>1</v>
      </c>
      <c r="I405" s="8">
        <f ca="1">+C405-(C405*G405)</f>
        <v>0</v>
      </c>
    </row>
    <row r="406" spans="1:11" ht="45" customHeight="1" x14ac:dyDescent="0.25">
      <c r="A406" s="4">
        <v>53182</v>
      </c>
      <c r="B406" s="9" t="s">
        <v>239</v>
      </c>
      <c r="C406" s="5">
        <v>25921817</v>
      </c>
      <c r="D406" s="10">
        <v>44760</v>
      </c>
      <c r="E406" s="10">
        <v>44805</v>
      </c>
      <c r="F406" s="6">
        <v>45</v>
      </c>
      <c r="G406" s="7">
        <f ca="1">IF((TODAY()-D406)/F406&gt;1, 1,(TODAY()-D406)/F406)</f>
        <v>1</v>
      </c>
      <c r="H406" s="6">
        <v>1</v>
      </c>
      <c r="I406" s="8">
        <f ca="1">+C406-(C406*G406)</f>
        <v>0</v>
      </c>
    </row>
    <row r="407" spans="1:11" ht="195" customHeight="1" x14ac:dyDescent="0.25">
      <c r="A407" s="4">
        <v>19071</v>
      </c>
      <c r="B407" s="6" t="s">
        <v>471</v>
      </c>
      <c r="C407" s="5">
        <v>8687357</v>
      </c>
      <c r="D407" s="10">
        <v>44760</v>
      </c>
      <c r="E407" s="10">
        <v>44790</v>
      </c>
      <c r="F407" s="6">
        <v>30</v>
      </c>
      <c r="G407" s="7">
        <f ca="1">IF((TODAY()-D407)/F407&gt;1, 1,(TODAY()-D407)/F407)</f>
        <v>1</v>
      </c>
      <c r="H407" s="6">
        <v>1</v>
      </c>
      <c r="I407" s="8">
        <f ca="1">+C407-(C407*G407)</f>
        <v>0</v>
      </c>
      <c r="K407" s="11"/>
    </row>
    <row r="408" spans="1:11" ht="45" customHeight="1" x14ac:dyDescent="0.25">
      <c r="A408" s="4">
        <v>53215</v>
      </c>
      <c r="B408" s="9" t="s">
        <v>213</v>
      </c>
      <c r="C408" s="5">
        <v>6938112</v>
      </c>
      <c r="D408" s="10">
        <v>44761</v>
      </c>
      <c r="E408" s="10">
        <v>44791</v>
      </c>
      <c r="F408" s="6">
        <v>30</v>
      </c>
      <c r="G408" s="7">
        <f ca="1">IF((TODAY()-D408)/F408&gt;1, 1,(TODAY()-D408)/F408)</f>
        <v>1</v>
      </c>
      <c r="H408" s="6">
        <v>1</v>
      </c>
      <c r="I408" s="8">
        <f ca="1">+C408-(C408*G408)</f>
        <v>0</v>
      </c>
    </row>
    <row r="409" spans="1:11" ht="60" customHeight="1" x14ac:dyDescent="0.25">
      <c r="A409" s="4">
        <v>53181</v>
      </c>
      <c r="B409" s="9" t="s">
        <v>240</v>
      </c>
      <c r="C409" s="5">
        <v>13713336</v>
      </c>
      <c r="D409" s="10">
        <v>44761</v>
      </c>
      <c r="E409" s="10">
        <v>45125</v>
      </c>
      <c r="F409" s="6">
        <v>364</v>
      </c>
      <c r="G409" s="7">
        <f ca="1">IF((TODAY()-D409)/F409&gt;1, 1,(TODAY()-D409)/F409)</f>
        <v>0.43131868131868134</v>
      </c>
      <c r="H409" s="6">
        <v>1</v>
      </c>
      <c r="I409" s="8">
        <f ca="1">+C409-(C409*G409)</f>
        <v>7798518</v>
      </c>
    </row>
    <row r="410" spans="1:11" ht="120" customHeight="1" x14ac:dyDescent="0.25">
      <c r="A410" s="4">
        <v>53217</v>
      </c>
      <c r="B410" s="9" t="s">
        <v>57</v>
      </c>
      <c r="C410" s="5">
        <v>9250816</v>
      </c>
      <c r="D410" s="10">
        <v>44763</v>
      </c>
      <c r="E410" s="10">
        <v>44824</v>
      </c>
      <c r="F410" s="6">
        <v>61</v>
      </c>
      <c r="G410" s="7">
        <f ca="1">IF((TODAY()-D410)/F410&gt;1, 1,(TODAY()-D410)/F410)</f>
        <v>1</v>
      </c>
      <c r="H410" s="6">
        <v>1</v>
      </c>
      <c r="I410" s="8">
        <f ca="1">+C410-(C410*G410)</f>
        <v>0</v>
      </c>
    </row>
    <row r="411" spans="1:11" ht="45" customHeight="1" x14ac:dyDescent="0.25">
      <c r="A411" s="4">
        <v>19074</v>
      </c>
      <c r="B411" s="6" t="s">
        <v>469</v>
      </c>
      <c r="C411" s="5">
        <v>5500000</v>
      </c>
      <c r="D411" s="10">
        <v>44763</v>
      </c>
      <c r="E411" s="10">
        <v>44793</v>
      </c>
      <c r="F411" s="6">
        <v>30</v>
      </c>
      <c r="G411" s="7">
        <f ca="1">IF((TODAY()-D411)/F411&gt;1, 1,(TODAY()-D411)/F411)</f>
        <v>1</v>
      </c>
      <c r="H411" s="6">
        <v>1</v>
      </c>
      <c r="I411" s="8">
        <f ca="1">+C411-(C411*G411)</f>
        <v>0</v>
      </c>
    </row>
    <row r="412" spans="1:11" ht="30" customHeight="1" x14ac:dyDescent="0.25">
      <c r="A412" s="4">
        <v>19057</v>
      </c>
      <c r="B412" s="6" t="s">
        <v>484</v>
      </c>
      <c r="C412" s="5">
        <v>21743205</v>
      </c>
      <c r="D412" s="10">
        <v>44763</v>
      </c>
      <c r="E412" s="10">
        <v>44793</v>
      </c>
      <c r="F412" s="6">
        <v>30</v>
      </c>
      <c r="G412" s="7">
        <f ca="1">IF((TODAY()-D412)/F412&gt;1, 1,(TODAY()-D412)/F412)</f>
        <v>1</v>
      </c>
      <c r="H412" s="6">
        <v>1</v>
      </c>
      <c r="I412" s="8">
        <f ca="1">+C412-(C412*G412)</f>
        <v>0</v>
      </c>
    </row>
    <row r="413" spans="1:11" ht="45" customHeight="1" x14ac:dyDescent="0.25">
      <c r="A413" s="4">
        <v>53221</v>
      </c>
      <c r="B413" s="9" t="s">
        <v>209</v>
      </c>
      <c r="C413" s="5">
        <v>9250816</v>
      </c>
      <c r="D413" s="10">
        <v>44764</v>
      </c>
      <c r="E413" s="10">
        <v>44825</v>
      </c>
      <c r="F413" s="6">
        <v>61</v>
      </c>
      <c r="G413" s="7">
        <f ca="1">IF((TODAY()-D413)/F413&gt;1, 1,(TODAY()-D413)/F413)</f>
        <v>1</v>
      </c>
      <c r="H413" s="6">
        <v>1</v>
      </c>
      <c r="I413" s="8">
        <f ca="1">+C413-(C413*G413)</f>
        <v>0</v>
      </c>
    </row>
    <row r="414" spans="1:11" ht="30" customHeight="1" x14ac:dyDescent="0.25">
      <c r="A414" s="4">
        <v>53219</v>
      </c>
      <c r="B414" s="9" t="s">
        <v>211</v>
      </c>
      <c r="C414" s="5">
        <v>19347745</v>
      </c>
      <c r="D414" s="10">
        <v>44764</v>
      </c>
      <c r="E414" s="10">
        <v>44869</v>
      </c>
      <c r="F414" s="6">
        <v>105</v>
      </c>
      <c r="G414" s="7">
        <f ca="1">IF((TODAY()-D414)/F414&gt;1, 1,(TODAY()-D414)/F414)</f>
        <v>1</v>
      </c>
      <c r="H414" s="6">
        <v>1</v>
      </c>
      <c r="I414" s="8">
        <f ca="1">+C414-(C414*G414)</f>
        <v>0</v>
      </c>
    </row>
    <row r="415" spans="1:11" ht="45" customHeight="1" x14ac:dyDescent="0.25">
      <c r="A415" s="4">
        <v>53214</v>
      </c>
      <c r="B415" s="9" t="s">
        <v>214</v>
      </c>
      <c r="C415" s="5">
        <v>10491780</v>
      </c>
      <c r="D415" s="10">
        <v>44764</v>
      </c>
      <c r="E415" s="10">
        <v>44825</v>
      </c>
      <c r="F415" s="6">
        <v>61</v>
      </c>
      <c r="G415" s="7">
        <f ca="1">IF((TODAY()-D415)/F415&gt;1, 1,(TODAY()-D415)/F415)</f>
        <v>1</v>
      </c>
      <c r="H415" s="6">
        <v>1</v>
      </c>
      <c r="I415" s="8">
        <f ca="1">+C415-(C415*G415)</f>
        <v>0</v>
      </c>
    </row>
    <row r="416" spans="1:11" ht="45" customHeight="1" x14ac:dyDescent="0.25">
      <c r="A416" s="4">
        <v>53211</v>
      </c>
      <c r="B416" s="9" t="s">
        <v>217</v>
      </c>
      <c r="C416" s="5">
        <v>10491780</v>
      </c>
      <c r="D416" s="10">
        <v>44764</v>
      </c>
      <c r="E416" s="10">
        <v>44825</v>
      </c>
      <c r="F416" s="6">
        <v>61</v>
      </c>
      <c r="G416" s="7">
        <f ca="1">IF((TODAY()-D416)/F416&gt;1, 1,(TODAY()-D416)/F416)</f>
        <v>1</v>
      </c>
      <c r="H416" s="6">
        <v>1</v>
      </c>
      <c r="I416" s="8">
        <f ca="1">+C416-(C416*G416)</f>
        <v>0</v>
      </c>
    </row>
    <row r="417" spans="1:9" ht="90" customHeight="1" x14ac:dyDescent="0.25">
      <c r="A417" s="4">
        <v>53184</v>
      </c>
      <c r="B417" s="9" t="s">
        <v>237</v>
      </c>
      <c r="C417" s="5">
        <v>8153000</v>
      </c>
      <c r="D417" s="10">
        <v>44764</v>
      </c>
      <c r="E417" s="10">
        <v>45128</v>
      </c>
      <c r="F417" s="6">
        <v>364</v>
      </c>
      <c r="G417" s="7">
        <f ca="1">IF((TODAY()-D417)/F417&gt;1, 1,(TODAY()-D417)/F417)</f>
        <v>0.42307692307692307</v>
      </c>
      <c r="H417" s="6">
        <v>1</v>
      </c>
      <c r="I417" s="8">
        <f ca="1">+C417-(C417*G417)</f>
        <v>4703653.846153846</v>
      </c>
    </row>
    <row r="418" spans="1:9" ht="90" customHeight="1" x14ac:dyDescent="0.25">
      <c r="A418" s="4">
        <v>53218</v>
      </c>
      <c r="B418" s="9" t="s">
        <v>212</v>
      </c>
      <c r="C418" s="5">
        <v>16188928</v>
      </c>
      <c r="D418" s="10">
        <v>44767</v>
      </c>
      <c r="E418" s="10">
        <v>44872</v>
      </c>
      <c r="F418" s="6">
        <v>105</v>
      </c>
      <c r="G418" s="7">
        <f ca="1">IF((TODAY()-D418)/F418&gt;1, 1,(TODAY()-D418)/F418)</f>
        <v>1</v>
      </c>
      <c r="H418" s="6">
        <v>1</v>
      </c>
      <c r="I418" s="8">
        <f ca="1">+C418-(C418*G418)</f>
        <v>0</v>
      </c>
    </row>
    <row r="419" spans="1:9" ht="45" customHeight="1" x14ac:dyDescent="0.25">
      <c r="A419" s="4">
        <v>19073</v>
      </c>
      <c r="B419" s="6" t="s">
        <v>470</v>
      </c>
      <c r="C419" s="5">
        <v>12370863</v>
      </c>
      <c r="D419" s="10">
        <v>44767</v>
      </c>
      <c r="E419" s="10">
        <v>44828</v>
      </c>
      <c r="F419" s="6">
        <v>61</v>
      </c>
      <c r="G419" s="7">
        <f ca="1">IF((TODAY()-D419)/F419&gt;1, 1,(TODAY()-D419)/F419)</f>
        <v>1</v>
      </c>
      <c r="H419" s="6">
        <v>1</v>
      </c>
      <c r="I419" s="8">
        <f ca="1">+C419-(C419*G419)</f>
        <v>0</v>
      </c>
    </row>
    <row r="420" spans="1:9" ht="60" customHeight="1" x14ac:dyDescent="0.25">
      <c r="A420" s="4">
        <v>19069</v>
      </c>
      <c r="B420" s="6" t="s">
        <v>473</v>
      </c>
      <c r="C420" s="5">
        <v>8925000</v>
      </c>
      <c r="D420" s="10">
        <v>44767</v>
      </c>
      <c r="E420" s="10">
        <v>44797</v>
      </c>
      <c r="F420" s="6">
        <v>30</v>
      </c>
      <c r="G420" s="7">
        <f ca="1">IF((TODAY()-D420)/F420&gt;1, 1,(TODAY()-D420)/F420)</f>
        <v>1</v>
      </c>
      <c r="H420" s="6">
        <v>1</v>
      </c>
      <c r="I420" s="8">
        <f ca="1">+C420-(C420*G420)</f>
        <v>0</v>
      </c>
    </row>
    <row r="421" spans="1:9" ht="60" customHeight="1" x14ac:dyDescent="0.25">
      <c r="A421" s="4">
        <v>53227</v>
      </c>
      <c r="B421" s="9" t="s">
        <v>206</v>
      </c>
      <c r="C421" s="5">
        <v>7369021</v>
      </c>
      <c r="D421" s="10">
        <v>44768</v>
      </c>
      <c r="E421" s="10">
        <v>44772</v>
      </c>
      <c r="F421" s="6">
        <v>4</v>
      </c>
      <c r="G421" s="7">
        <f ca="1">IF((TODAY()-D421)/F421&gt;1, 1,(TODAY()-D421)/F421)</f>
        <v>1</v>
      </c>
      <c r="H421" s="6">
        <v>1</v>
      </c>
      <c r="I421" s="8">
        <f ca="1">+C421-(C421*G421)</f>
        <v>0</v>
      </c>
    </row>
    <row r="422" spans="1:9" ht="60" customHeight="1" x14ac:dyDescent="0.25">
      <c r="A422" s="4">
        <v>53226</v>
      </c>
      <c r="B422" s="9" t="s">
        <v>206</v>
      </c>
      <c r="C422" s="5">
        <v>9250816</v>
      </c>
      <c r="D422" s="10">
        <v>44768</v>
      </c>
      <c r="E422" s="10">
        <v>44772</v>
      </c>
      <c r="F422" s="6">
        <v>4</v>
      </c>
      <c r="G422" s="7">
        <f ca="1">IF((TODAY()-D422)/F422&gt;1, 1,(TODAY()-D422)/F422)</f>
        <v>1</v>
      </c>
      <c r="H422" s="6">
        <v>1</v>
      </c>
      <c r="I422" s="8">
        <f ca="1">+C422-(C422*G422)</f>
        <v>0</v>
      </c>
    </row>
    <row r="423" spans="1:9" ht="60" customHeight="1" x14ac:dyDescent="0.25">
      <c r="A423" s="4">
        <v>53223</v>
      </c>
      <c r="B423" s="9" t="s">
        <v>208</v>
      </c>
      <c r="C423" s="5">
        <v>16188928</v>
      </c>
      <c r="D423" s="10">
        <v>44768</v>
      </c>
      <c r="E423" s="10">
        <v>44873</v>
      </c>
      <c r="F423" s="6">
        <v>105</v>
      </c>
      <c r="G423" s="7">
        <f ca="1">IF((TODAY()-D423)/F423&gt;1, 1,(TODAY()-D423)/F423)</f>
        <v>1</v>
      </c>
      <c r="H423" s="6">
        <v>1</v>
      </c>
      <c r="I423" s="8">
        <f ca="1">+C423-(C423*G423)</f>
        <v>0</v>
      </c>
    </row>
    <row r="424" spans="1:9" ht="60" customHeight="1" x14ac:dyDescent="0.25">
      <c r="A424" s="4">
        <v>53180</v>
      </c>
      <c r="B424" s="9" t="s">
        <v>241</v>
      </c>
      <c r="C424" s="5">
        <v>519992166</v>
      </c>
      <c r="D424" s="10">
        <v>44768</v>
      </c>
      <c r="E424" s="10">
        <v>44920</v>
      </c>
      <c r="F424" s="6">
        <v>152</v>
      </c>
      <c r="G424" s="7">
        <f ca="1">IF((TODAY()-D424)/F424&gt;1, 1,(TODAY()-D424)/F424)</f>
        <v>0.98684210526315785</v>
      </c>
      <c r="H424" s="6">
        <v>1</v>
      </c>
      <c r="I424" s="8">
        <f ca="1">+C424-(C424*G424)</f>
        <v>6842002.1842105389</v>
      </c>
    </row>
    <row r="425" spans="1:9" ht="60" customHeight="1" x14ac:dyDescent="0.25">
      <c r="A425" s="4">
        <v>53230</v>
      </c>
      <c r="B425" s="9" t="s">
        <v>206</v>
      </c>
      <c r="C425" s="5">
        <v>9052800</v>
      </c>
      <c r="D425" s="10">
        <v>44769</v>
      </c>
      <c r="E425" s="10">
        <v>44772</v>
      </c>
      <c r="F425" s="6">
        <v>3</v>
      </c>
      <c r="G425" s="7">
        <f ca="1">IF((TODAY()-D425)/F425&gt;1, 1,(TODAY()-D425)/F425)</f>
        <v>1</v>
      </c>
      <c r="H425" s="6">
        <v>1</v>
      </c>
      <c r="I425" s="8">
        <f ca="1">+C425-(C425*G425)</f>
        <v>0</v>
      </c>
    </row>
    <row r="426" spans="1:9" ht="60" customHeight="1" x14ac:dyDescent="0.25">
      <c r="A426" s="4">
        <v>53229</v>
      </c>
      <c r="B426" s="9" t="s">
        <v>206</v>
      </c>
      <c r="C426" s="5">
        <v>11055852</v>
      </c>
      <c r="D426" s="10">
        <v>44769</v>
      </c>
      <c r="E426" s="10">
        <v>44772</v>
      </c>
      <c r="F426" s="6">
        <v>3</v>
      </c>
      <c r="G426" s="7">
        <f ca="1">IF((TODAY()-D426)/F426&gt;1, 1,(TODAY()-D426)/F426)</f>
        <v>1</v>
      </c>
      <c r="H426" s="6">
        <v>1</v>
      </c>
      <c r="I426" s="8">
        <f ca="1">+C426-(C426*G426)</f>
        <v>0</v>
      </c>
    </row>
    <row r="427" spans="1:9" ht="60" customHeight="1" x14ac:dyDescent="0.25">
      <c r="A427" s="4">
        <v>53228</v>
      </c>
      <c r="B427" s="9" t="s">
        <v>206</v>
      </c>
      <c r="C427" s="5">
        <v>8000000</v>
      </c>
      <c r="D427" s="10">
        <v>44769</v>
      </c>
      <c r="E427" s="10">
        <v>44772</v>
      </c>
      <c r="F427" s="6">
        <v>3</v>
      </c>
      <c r="G427" s="7">
        <f ca="1">IF((TODAY()-D427)/F427&gt;1, 1,(TODAY()-D427)/F427)</f>
        <v>1</v>
      </c>
      <c r="H427" s="6">
        <v>1</v>
      </c>
      <c r="I427" s="8">
        <f ca="1">+C427-(C427*G427)</f>
        <v>0</v>
      </c>
    </row>
    <row r="428" spans="1:9" ht="60" customHeight="1" x14ac:dyDescent="0.25">
      <c r="A428" s="4">
        <v>53220</v>
      </c>
      <c r="B428" s="9" t="s">
        <v>210</v>
      </c>
      <c r="C428" s="5">
        <v>16188928</v>
      </c>
      <c r="D428" s="10">
        <v>44770</v>
      </c>
      <c r="E428" s="10">
        <v>44875</v>
      </c>
      <c r="F428" s="6">
        <v>105</v>
      </c>
      <c r="G428" s="7">
        <f ca="1">IF((TODAY()-D428)/F428&gt;1, 1,(TODAY()-D428)/F428)</f>
        <v>1</v>
      </c>
      <c r="H428" s="6">
        <v>1</v>
      </c>
      <c r="I428" s="8">
        <f ca="1">+C428-(C428*G428)</f>
        <v>0</v>
      </c>
    </row>
    <row r="429" spans="1:9" ht="60" customHeight="1" x14ac:dyDescent="0.25">
      <c r="A429" s="4">
        <v>53235</v>
      </c>
      <c r="B429" s="9" t="s">
        <v>204</v>
      </c>
      <c r="C429" s="5">
        <v>7669660</v>
      </c>
      <c r="D429" s="10">
        <v>44771</v>
      </c>
      <c r="E429" s="10">
        <v>44893</v>
      </c>
      <c r="F429" s="6">
        <v>122</v>
      </c>
      <c r="G429" s="7">
        <f ca="1">IF((TODAY()-D429)/F429&gt;1, 1,(TODAY()-D429)/F429)</f>
        <v>1</v>
      </c>
      <c r="H429" s="6">
        <v>1</v>
      </c>
      <c r="I429" s="8">
        <f ca="1">+C429-(C429*G429)</f>
        <v>0</v>
      </c>
    </row>
    <row r="430" spans="1:9" ht="60" customHeight="1" x14ac:dyDescent="0.25">
      <c r="A430" s="4">
        <v>53232</v>
      </c>
      <c r="B430" s="9" t="s">
        <v>205</v>
      </c>
      <c r="C430" s="5">
        <v>2682750</v>
      </c>
      <c r="D430" s="10">
        <v>44771</v>
      </c>
      <c r="E430" s="10">
        <v>44801</v>
      </c>
      <c r="F430" s="6">
        <v>30</v>
      </c>
      <c r="G430" s="7">
        <f ca="1">IF((TODAY()-D430)/F430&gt;1, 1,(TODAY()-D430)/F430)</f>
        <v>1</v>
      </c>
      <c r="H430" s="6">
        <v>1</v>
      </c>
      <c r="I430" s="8">
        <f ca="1">+C430-(C430*G430)</f>
        <v>0</v>
      </c>
    </row>
    <row r="431" spans="1:9" ht="60" customHeight="1" x14ac:dyDescent="0.25">
      <c r="A431" s="4">
        <v>19079</v>
      </c>
      <c r="B431" s="6" t="s">
        <v>465</v>
      </c>
      <c r="C431" s="5">
        <v>120000000</v>
      </c>
      <c r="D431" s="10">
        <v>44771</v>
      </c>
      <c r="E431" s="10">
        <v>44891</v>
      </c>
      <c r="F431" s="6">
        <v>120</v>
      </c>
      <c r="G431" s="7">
        <f ca="1">IF((TODAY()-D431)/F431&gt;1, 1,(TODAY()-D431)/F431)</f>
        <v>1</v>
      </c>
      <c r="H431" s="6">
        <v>1</v>
      </c>
      <c r="I431" s="8">
        <f ca="1">+C431-(C431*G431)</f>
        <v>0</v>
      </c>
    </row>
    <row r="432" spans="1:9" ht="60" customHeight="1" x14ac:dyDescent="0.25">
      <c r="A432" s="4">
        <v>53233</v>
      </c>
      <c r="B432" s="9" t="s">
        <v>119</v>
      </c>
      <c r="C432" s="5">
        <v>9250816</v>
      </c>
      <c r="D432" s="10">
        <v>44772</v>
      </c>
      <c r="E432" s="10">
        <v>44833</v>
      </c>
      <c r="F432" s="6">
        <v>61</v>
      </c>
      <c r="G432" s="7">
        <f ca="1">IF((TODAY()-D432)/F432&gt;1, 1,(TODAY()-D432)/F432)</f>
        <v>1</v>
      </c>
      <c r="H432" s="6">
        <v>1</v>
      </c>
      <c r="I432" s="8">
        <f ca="1">+C432-(C432*G432)</f>
        <v>0</v>
      </c>
    </row>
    <row r="433" spans="1:9" ht="60" customHeight="1" x14ac:dyDescent="0.25">
      <c r="A433" s="4">
        <v>53225</v>
      </c>
      <c r="B433" s="9" t="s">
        <v>207</v>
      </c>
      <c r="C433" s="5">
        <v>18501632</v>
      </c>
      <c r="D433" s="10">
        <v>44774</v>
      </c>
      <c r="E433" s="10">
        <v>44895</v>
      </c>
      <c r="F433" s="6">
        <v>121</v>
      </c>
      <c r="G433" s="7">
        <f ca="1">IF((TODAY()-D433)/F433&gt;1, 1,(TODAY()-D433)/F433)</f>
        <v>1</v>
      </c>
      <c r="H433" s="6">
        <v>1</v>
      </c>
      <c r="I433" s="8">
        <f ca="1">+C433-(C433*G433)</f>
        <v>0</v>
      </c>
    </row>
    <row r="434" spans="1:9" ht="60" customHeight="1" x14ac:dyDescent="0.25">
      <c r="A434" s="4">
        <v>19067</v>
      </c>
      <c r="B434" s="6" t="s">
        <v>474</v>
      </c>
      <c r="C434" s="5">
        <v>45070298</v>
      </c>
      <c r="D434" s="10">
        <v>44774</v>
      </c>
      <c r="E434" s="10">
        <v>44819</v>
      </c>
      <c r="F434" s="6">
        <v>45</v>
      </c>
      <c r="G434" s="7">
        <f ca="1">IF((TODAY()-D434)/F434&gt;1, 1,(TODAY()-D434)/F434)</f>
        <v>1</v>
      </c>
      <c r="H434" s="6">
        <v>1</v>
      </c>
      <c r="I434" s="8">
        <f ca="1">+C434-(C434*G434)</f>
        <v>0</v>
      </c>
    </row>
    <row r="435" spans="1:9" ht="60" customHeight="1" x14ac:dyDescent="0.25">
      <c r="A435" s="4">
        <v>53234</v>
      </c>
      <c r="B435" s="9" t="s">
        <v>98</v>
      </c>
      <c r="C435" s="5">
        <v>5752245</v>
      </c>
      <c r="D435" s="10">
        <v>44775</v>
      </c>
      <c r="E435" s="10">
        <v>44866</v>
      </c>
      <c r="F435" s="6">
        <v>91</v>
      </c>
      <c r="G435" s="7">
        <f ca="1">IF((TODAY()-D435)/F435&gt;1, 1,(TODAY()-D435)/F435)</f>
        <v>1</v>
      </c>
      <c r="H435" s="6">
        <v>1</v>
      </c>
      <c r="I435" s="8">
        <f ca="1">+C435-(C435*G435)</f>
        <v>0</v>
      </c>
    </row>
    <row r="436" spans="1:9" ht="60" customHeight="1" x14ac:dyDescent="0.25">
      <c r="A436" s="4">
        <v>19078</v>
      </c>
      <c r="B436" s="6" t="s">
        <v>466</v>
      </c>
      <c r="C436" s="5">
        <v>2019556</v>
      </c>
      <c r="D436" s="10">
        <v>44775</v>
      </c>
      <c r="E436" s="10">
        <v>44805</v>
      </c>
      <c r="F436" s="6">
        <v>30</v>
      </c>
      <c r="G436" s="7">
        <f ca="1">IF((TODAY()-D436)/F436&gt;1, 1,(TODAY()-D436)/F436)</f>
        <v>1</v>
      </c>
      <c r="H436" s="6">
        <v>1</v>
      </c>
      <c r="I436" s="8">
        <f ca="1">+C436-(C436*G436)</f>
        <v>0</v>
      </c>
    </row>
    <row r="437" spans="1:9" ht="60" customHeight="1" x14ac:dyDescent="0.25">
      <c r="A437" s="4">
        <v>19075</v>
      </c>
      <c r="B437" s="6" t="s">
        <v>468</v>
      </c>
      <c r="C437" s="5">
        <v>6143970</v>
      </c>
      <c r="D437" s="10">
        <v>44775</v>
      </c>
      <c r="E437" s="10">
        <v>44835</v>
      </c>
      <c r="F437" s="6">
        <v>60</v>
      </c>
      <c r="G437" s="7">
        <f ca="1">IF((TODAY()-D437)/F437&gt;1, 1,(TODAY()-D437)/F437)</f>
        <v>1</v>
      </c>
      <c r="H437" s="6">
        <v>1</v>
      </c>
      <c r="I437" s="8">
        <f ca="1">+C437-(C437*G437)</f>
        <v>0</v>
      </c>
    </row>
    <row r="438" spans="1:9" ht="60" customHeight="1" x14ac:dyDescent="0.25">
      <c r="A438" s="4">
        <v>19065</v>
      </c>
      <c r="B438" s="6" t="s">
        <v>476</v>
      </c>
      <c r="C438" s="5">
        <v>39767420</v>
      </c>
      <c r="D438" s="10">
        <v>44775</v>
      </c>
      <c r="E438" s="10">
        <v>44805</v>
      </c>
      <c r="F438" s="6">
        <v>30</v>
      </c>
      <c r="G438" s="7">
        <f ca="1">IF((TODAY()-D438)/F438&gt;1, 1,(TODAY()-D438)/F438)</f>
        <v>1</v>
      </c>
      <c r="H438" s="6">
        <v>1</v>
      </c>
      <c r="I438" s="8">
        <f ca="1">+C438-(C438*G438)</f>
        <v>0</v>
      </c>
    </row>
    <row r="439" spans="1:9" ht="60" customHeight="1" x14ac:dyDescent="0.25">
      <c r="A439" s="4">
        <v>53241</v>
      </c>
      <c r="B439" s="9" t="s">
        <v>200</v>
      </c>
      <c r="C439" s="5">
        <v>9476444</v>
      </c>
      <c r="D439" s="10">
        <v>44776</v>
      </c>
      <c r="E439" s="10">
        <v>44897</v>
      </c>
      <c r="F439" s="6">
        <v>121</v>
      </c>
      <c r="G439" s="7">
        <f ca="1">IF((TODAY()-D439)/F439&gt;1, 1,(TODAY()-D439)/F439)</f>
        <v>1</v>
      </c>
      <c r="H439" s="6">
        <v>1</v>
      </c>
      <c r="I439" s="8">
        <f ca="1">+C439-(C439*G439)</f>
        <v>0</v>
      </c>
    </row>
    <row r="440" spans="1:9" ht="60" customHeight="1" x14ac:dyDescent="0.25">
      <c r="A440" s="4">
        <v>19082</v>
      </c>
      <c r="B440" s="6" t="s">
        <v>463</v>
      </c>
      <c r="C440" s="5">
        <v>6996321</v>
      </c>
      <c r="D440" s="10">
        <v>44776</v>
      </c>
      <c r="E440" s="10">
        <v>44867</v>
      </c>
      <c r="F440" s="6">
        <v>91</v>
      </c>
      <c r="G440" s="7">
        <f ca="1">IF((TODAY()-D440)/F440&gt;1, 1,(TODAY()-D440)/F440)</f>
        <v>1</v>
      </c>
      <c r="H440" s="6">
        <v>1</v>
      </c>
      <c r="I440" s="8">
        <f ca="1">+C440-(C440*G440)</f>
        <v>0</v>
      </c>
    </row>
    <row r="441" spans="1:9" ht="60" customHeight="1" x14ac:dyDescent="0.25">
      <c r="A441" s="4">
        <v>19081</v>
      </c>
      <c r="B441" s="6" t="s">
        <v>464</v>
      </c>
      <c r="C441" s="5">
        <v>20846306</v>
      </c>
      <c r="D441" s="10">
        <v>44776</v>
      </c>
      <c r="E441" s="10">
        <v>44867</v>
      </c>
      <c r="F441" s="6">
        <v>91</v>
      </c>
      <c r="G441" s="7">
        <f ca="1">IF((TODAY()-D441)/F441&gt;1, 1,(TODAY()-D441)/F441)</f>
        <v>1</v>
      </c>
      <c r="H441" s="6">
        <v>1</v>
      </c>
      <c r="I441" s="8">
        <f ca="1">+C441-(C441*G441)</f>
        <v>0</v>
      </c>
    </row>
    <row r="442" spans="1:9" ht="60" customHeight="1" x14ac:dyDescent="0.25">
      <c r="A442" s="4">
        <v>53244</v>
      </c>
      <c r="B442" s="9" t="s">
        <v>198</v>
      </c>
      <c r="C442" s="5">
        <v>6165660</v>
      </c>
      <c r="D442" s="10">
        <v>44777</v>
      </c>
      <c r="E442" s="10">
        <v>44898</v>
      </c>
      <c r="F442" s="6">
        <v>121</v>
      </c>
      <c r="G442" s="7">
        <f ca="1">IF((TODAY()-D442)/F442&gt;1, 1,(TODAY()-D442)/F442)</f>
        <v>1</v>
      </c>
      <c r="H442" s="6">
        <v>1</v>
      </c>
      <c r="I442" s="8">
        <f ca="1">+C442-(C442*G442)</f>
        <v>0</v>
      </c>
    </row>
    <row r="443" spans="1:9" ht="60" customHeight="1" x14ac:dyDescent="0.25">
      <c r="A443" s="4">
        <v>53239</v>
      </c>
      <c r="B443" s="9" t="s">
        <v>202</v>
      </c>
      <c r="C443" s="5">
        <v>5752245</v>
      </c>
      <c r="D443" s="10">
        <v>44777</v>
      </c>
      <c r="E443" s="10">
        <v>44868</v>
      </c>
      <c r="F443" s="6">
        <v>91</v>
      </c>
      <c r="G443" s="7">
        <f ca="1">IF((TODAY()-D443)/F443&gt;1, 1,(TODAY()-D443)/F443)</f>
        <v>1</v>
      </c>
      <c r="H443" s="6">
        <v>1</v>
      </c>
      <c r="I443" s="8">
        <f ca="1">+C443-(C443*G443)</f>
        <v>0</v>
      </c>
    </row>
    <row r="444" spans="1:9" ht="60" customHeight="1" x14ac:dyDescent="0.25">
      <c r="A444" s="4">
        <v>53238</v>
      </c>
      <c r="B444" s="9" t="s">
        <v>203</v>
      </c>
      <c r="C444" s="5">
        <v>13989040</v>
      </c>
      <c r="D444" s="10">
        <v>44777</v>
      </c>
      <c r="E444" s="10">
        <v>44898</v>
      </c>
      <c r="F444" s="6">
        <v>121</v>
      </c>
      <c r="G444" s="7">
        <f ca="1">IF((TODAY()-D444)/F444&gt;1, 1,(TODAY()-D444)/F444)</f>
        <v>1</v>
      </c>
      <c r="H444" s="6">
        <v>1</v>
      </c>
      <c r="I444" s="8">
        <f ca="1">+C444-(C444*G444)</f>
        <v>0</v>
      </c>
    </row>
    <row r="445" spans="1:9" ht="60" customHeight="1" x14ac:dyDescent="0.25">
      <c r="A445" s="4">
        <v>53237</v>
      </c>
      <c r="B445" s="9" t="s">
        <v>119</v>
      </c>
      <c r="C445" s="5">
        <v>9250816</v>
      </c>
      <c r="D445" s="10">
        <v>44777</v>
      </c>
      <c r="E445" s="10">
        <v>44837</v>
      </c>
      <c r="F445" s="6">
        <v>60</v>
      </c>
      <c r="G445" s="7">
        <f ca="1">IF((TODAY()-D445)/F445&gt;1, 1,(TODAY()-D445)/F445)</f>
        <v>1</v>
      </c>
      <c r="H445" s="6">
        <v>1</v>
      </c>
      <c r="I445" s="8">
        <f ca="1">+C445-(C445*G445)</f>
        <v>0</v>
      </c>
    </row>
    <row r="446" spans="1:9" ht="60" customHeight="1" x14ac:dyDescent="0.25">
      <c r="A446" s="4">
        <v>53249</v>
      </c>
      <c r="B446" s="9" t="s">
        <v>193</v>
      </c>
      <c r="C446" s="5">
        <v>20814336</v>
      </c>
      <c r="D446" s="10">
        <v>44778</v>
      </c>
      <c r="E446" s="10">
        <v>44869</v>
      </c>
      <c r="F446" s="6">
        <v>91</v>
      </c>
      <c r="G446" s="7">
        <f ca="1">IF((TODAY()-D446)/F446&gt;1, 1,(TODAY()-D446)/F446)</f>
        <v>1</v>
      </c>
      <c r="H446" s="6">
        <v>1</v>
      </c>
      <c r="I446" s="8">
        <f ca="1">+C446-(C446*G446)</f>
        <v>0</v>
      </c>
    </row>
    <row r="447" spans="1:9" ht="60" customHeight="1" x14ac:dyDescent="0.25">
      <c r="A447" s="4">
        <v>53236</v>
      </c>
      <c r="B447" s="9" t="s">
        <v>119</v>
      </c>
      <c r="C447" s="5">
        <v>9250816</v>
      </c>
      <c r="D447" s="10">
        <v>44778</v>
      </c>
      <c r="E447" s="10">
        <v>44838</v>
      </c>
      <c r="F447" s="6">
        <v>60</v>
      </c>
      <c r="G447" s="7">
        <f ca="1">IF((TODAY()-D447)/F447&gt;1, 1,(TODAY()-D447)/F447)</f>
        <v>1</v>
      </c>
      <c r="H447" s="6">
        <v>1</v>
      </c>
      <c r="I447" s="8">
        <f ca="1">+C447-(C447*G447)</f>
        <v>0</v>
      </c>
    </row>
    <row r="448" spans="1:9" ht="60" customHeight="1" x14ac:dyDescent="0.25">
      <c r="A448" s="4">
        <v>19077</v>
      </c>
      <c r="B448" s="6" t="s">
        <v>467</v>
      </c>
      <c r="C448" s="5">
        <v>53847677</v>
      </c>
      <c r="D448" s="10">
        <v>44778</v>
      </c>
      <c r="E448" s="10">
        <v>45508</v>
      </c>
      <c r="F448" s="6">
        <v>730</v>
      </c>
      <c r="G448" s="7">
        <f ca="1">IF((TODAY()-D448)/F448&gt;1, 1,(TODAY()-D448)/F448)</f>
        <v>0.19178082191780821</v>
      </c>
      <c r="H448" s="6">
        <v>1</v>
      </c>
      <c r="I448" s="8">
        <f ca="1">+C448-(C448*G448)</f>
        <v>43520725.246575341</v>
      </c>
    </row>
    <row r="449" spans="1:9" ht="60" customHeight="1" x14ac:dyDescent="0.25">
      <c r="A449" s="4">
        <v>53252</v>
      </c>
      <c r="B449" s="9" t="s">
        <v>190</v>
      </c>
      <c r="C449" s="5">
        <v>18501632</v>
      </c>
      <c r="D449" s="10">
        <v>44779</v>
      </c>
      <c r="E449" s="10">
        <v>44900</v>
      </c>
      <c r="F449" s="6">
        <v>121</v>
      </c>
      <c r="G449" s="7">
        <f ca="1">IF((TODAY()-D449)/F449&gt;1, 1,(TODAY()-D449)/F449)</f>
        <v>1</v>
      </c>
      <c r="H449" s="6">
        <v>1</v>
      </c>
      <c r="I449" s="8">
        <f ca="1">+C449-(C449*G449)</f>
        <v>0</v>
      </c>
    </row>
    <row r="450" spans="1:9" ht="60" customHeight="1" x14ac:dyDescent="0.25">
      <c r="A450" s="4">
        <v>53257</v>
      </c>
      <c r="B450" s="9" t="s">
        <v>185</v>
      </c>
      <c r="C450" s="5">
        <v>20814336</v>
      </c>
      <c r="D450" s="10">
        <v>44782</v>
      </c>
      <c r="E450" s="10">
        <v>44917</v>
      </c>
      <c r="F450" s="6">
        <v>135</v>
      </c>
      <c r="G450" s="7">
        <f ca="1">IF((TODAY()-D450)/F450&gt;1, 1,(TODAY()-D450)/F450)</f>
        <v>1</v>
      </c>
      <c r="H450" s="6">
        <v>1</v>
      </c>
      <c r="I450" s="8">
        <f ca="1">+C450-(C450*G450)</f>
        <v>0</v>
      </c>
    </row>
    <row r="451" spans="1:9" ht="60" customHeight="1" x14ac:dyDescent="0.25">
      <c r="A451" s="4">
        <v>53253</v>
      </c>
      <c r="B451" s="9" t="s">
        <v>189</v>
      </c>
      <c r="C451" s="5">
        <v>18501632</v>
      </c>
      <c r="D451" s="10">
        <v>44782</v>
      </c>
      <c r="E451" s="10">
        <v>44903</v>
      </c>
      <c r="F451" s="6">
        <v>121</v>
      </c>
      <c r="G451" s="7">
        <f ca="1">IF((TODAY()-D451)/F451&gt;1, 1,(TODAY()-D451)/F451)</f>
        <v>1</v>
      </c>
      <c r="H451" s="6">
        <v>1</v>
      </c>
      <c r="I451" s="8">
        <f ca="1">+C451-(C451*G451)</f>
        <v>0</v>
      </c>
    </row>
    <row r="452" spans="1:9" ht="60" customHeight="1" x14ac:dyDescent="0.25">
      <c r="A452" s="4">
        <v>53247</v>
      </c>
      <c r="B452" s="9" t="s">
        <v>195</v>
      </c>
      <c r="C452" s="5">
        <v>16188928</v>
      </c>
      <c r="D452" s="10">
        <v>44784</v>
      </c>
      <c r="E452" s="10">
        <v>44889</v>
      </c>
      <c r="F452" s="6">
        <v>105</v>
      </c>
      <c r="G452" s="7">
        <f ca="1">IF((TODAY()-D452)/F452&gt;1, 1,(TODAY()-D452)/F452)</f>
        <v>1</v>
      </c>
      <c r="H452" s="6">
        <v>1</v>
      </c>
      <c r="I452" s="8">
        <f ca="1">+C452-(C452*G452)</f>
        <v>0</v>
      </c>
    </row>
    <row r="453" spans="1:9" ht="60" customHeight="1" x14ac:dyDescent="0.25">
      <c r="A453" s="4">
        <v>53246</v>
      </c>
      <c r="B453" s="9" t="s">
        <v>196</v>
      </c>
      <c r="C453" s="5">
        <v>119000000</v>
      </c>
      <c r="D453" s="10">
        <v>44784</v>
      </c>
      <c r="E453" s="10">
        <v>44875</v>
      </c>
      <c r="F453" s="6">
        <v>91</v>
      </c>
      <c r="G453" s="7">
        <f ca="1">IF((TODAY()-D453)/F453&gt;1, 1,(TODAY()-D453)/F453)</f>
        <v>1</v>
      </c>
      <c r="H453" s="6">
        <v>1</v>
      </c>
      <c r="I453" s="8">
        <f ca="1">+C453-(C453*G453)</f>
        <v>0</v>
      </c>
    </row>
    <row r="454" spans="1:9" ht="60" customHeight="1" x14ac:dyDescent="0.25">
      <c r="A454" s="4">
        <v>53267</v>
      </c>
      <c r="B454" s="9" t="s">
        <v>13</v>
      </c>
      <c r="C454" s="5">
        <v>6938112</v>
      </c>
      <c r="D454" s="10">
        <v>44785</v>
      </c>
      <c r="E454" s="10">
        <v>44830</v>
      </c>
      <c r="F454" s="6">
        <v>45</v>
      </c>
      <c r="G454" s="7">
        <f ca="1">IF((TODAY()-D454)/F454&gt;1, 1,(TODAY()-D454)/F454)</f>
        <v>1</v>
      </c>
      <c r="H454" s="6">
        <v>1</v>
      </c>
      <c r="I454" s="8">
        <f ca="1">+C454-(C454*G454)</f>
        <v>0</v>
      </c>
    </row>
    <row r="455" spans="1:9" ht="60" customHeight="1" x14ac:dyDescent="0.25">
      <c r="A455" s="4">
        <v>53266</v>
      </c>
      <c r="B455" s="9" t="s">
        <v>13</v>
      </c>
      <c r="C455" s="5">
        <v>6938112</v>
      </c>
      <c r="D455" s="10">
        <v>44785</v>
      </c>
      <c r="E455" s="10">
        <v>44830</v>
      </c>
      <c r="F455" s="6">
        <v>45</v>
      </c>
      <c r="G455" s="7">
        <f ca="1">IF((TODAY()-D455)/F455&gt;1, 1,(TODAY()-D455)/F455)</f>
        <v>1</v>
      </c>
      <c r="H455" s="6">
        <v>1</v>
      </c>
      <c r="I455" s="8">
        <f ca="1">+C455-(C455*G455)</f>
        <v>0</v>
      </c>
    </row>
    <row r="456" spans="1:9" ht="60" customHeight="1" x14ac:dyDescent="0.25">
      <c r="A456" s="4">
        <v>53265</v>
      </c>
      <c r="B456" s="9" t="s">
        <v>13</v>
      </c>
      <c r="C456" s="5">
        <v>6938112</v>
      </c>
      <c r="D456" s="10">
        <v>44785</v>
      </c>
      <c r="E456" s="10">
        <v>44830</v>
      </c>
      <c r="F456" s="6">
        <v>45</v>
      </c>
      <c r="G456" s="7">
        <f ca="1">IF((TODAY()-D456)/F456&gt;1, 1,(TODAY()-D456)/F456)</f>
        <v>1</v>
      </c>
      <c r="H456" s="6">
        <v>1</v>
      </c>
      <c r="I456" s="8">
        <f ca="1">+C456-(C456*G456)</f>
        <v>0</v>
      </c>
    </row>
    <row r="457" spans="1:9" ht="60" customHeight="1" x14ac:dyDescent="0.25">
      <c r="A457" s="4">
        <v>19083</v>
      </c>
      <c r="B457" s="6" t="s">
        <v>462</v>
      </c>
      <c r="C457" s="5">
        <v>45000000</v>
      </c>
      <c r="D457" s="10">
        <v>44785</v>
      </c>
      <c r="E457" s="10">
        <v>44906</v>
      </c>
      <c r="F457" s="6">
        <v>121</v>
      </c>
      <c r="G457" s="7">
        <f ca="1">IF((TODAY()-D457)/F457&gt;1, 1,(TODAY()-D457)/F457)</f>
        <v>1</v>
      </c>
      <c r="H457" s="6">
        <v>1</v>
      </c>
      <c r="I457" s="8">
        <f ca="1">+C457-(C457*G457)</f>
        <v>0</v>
      </c>
    </row>
    <row r="458" spans="1:9" ht="60" customHeight="1" x14ac:dyDescent="0.25">
      <c r="A458" s="4">
        <v>53255</v>
      </c>
      <c r="B458" s="9" t="s">
        <v>187</v>
      </c>
      <c r="C458" s="5">
        <v>13989040</v>
      </c>
      <c r="D458" s="10">
        <v>44789</v>
      </c>
      <c r="E458" s="10">
        <v>44910</v>
      </c>
      <c r="F458" s="6">
        <v>121</v>
      </c>
      <c r="G458" s="7">
        <f ca="1">IF((TODAY()-D458)/F458&gt;1, 1,(TODAY()-D458)/F458)</f>
        <v>1</v>
      </c>
      <c r="H458" s="6">
        <v>1</v>
      </c>
      <c r="I458" s="8">
        <f ca="1">+C458-(C458*G458)</f>
        <v>0</v>
      </c>
    </row>
    <row r="459" spans="1:9" ht="60" customHeight="1" x14ac:dyDescent="0.25">
      <c r="A459" s="4">
        <v>53254</v>
      </c>
      <c r="B459" s="9" t="s">
        <v>188</v>
      </c>
      <c r="C459" s="5">
        <v>13989040</v>
      </c>
      <c r="D459" s="10">
        <v>44789</v>
      </c>
      <c r="E459" s="10">
        <v>44910</v>
      </c>
      <c r="F459" s="6">
        <v>121</v>
      </c>
      <c r="G459" s="7">
        <f ca="1">IF((TODAY()-D459)/F459&gt;1, 1,(TODAY()-D459)/F459)</f>
        <v>1</v>
      </c>
      <c r="H459" s="6">
        <v>1</v>
      </c>
      <c r="I459" s="8">
        <f ca="1">+C459-(C459*G459)</f>
        <v>0</v>
      </c>
    </row>
    <row r="460" spans="1:9" ht="60" customHeight="1" x14ac:dyDescent="0.25">
      <c r="A460" s="4">
        <v>53248</v>
      </c>
      <c r="B460" s="9" t="s">
        <v>194</v>
      </c>
      <c r="C460" s="5">
        <v>13876224</v>
      </c>
      <c r="D460" s="10">
        <v>44789</v>
      </c>
      <c r="E460" s="10">
        <v>44880</v>
      </c>
      <c r="F460" s="6">
        <v>91</v>
      </c>
      <c r="G460" s="7">
        <f ca="1">IF((TODAY()-D460)/F460&gt;1, 1,(TODAY()-D460)/F460)</f>
        <v>1</v>
      </c>
      <c r="H460" s="6">
        <v>1</v>
      </c>
      <c r="I460" s="8">
        <f ca="1">+C460-(C460*G460)</f>
        <v>0</v>
      </c>
    </row>
    <row r="461" spans="1:9" ht="60" customHeight="1" x14ac:dyDescent="0.25">
      <c r="A461" s="4">
        <v>53243</v>
      </c>
      <c r="B461" s="9" t="s">
        <v>199</v>
      </c>
      <c r="C461" s="5">
        <v>13989040</v>
      </c>
      <c r="D461" s="10">
        <v>44789</v>
      </c>
      <c r="E461" s="10">
        <v>44910</v>
      </c>
      <c r="F461" s="6">
        <v>121</v>
      </c>
      <c r="G461" s="7">
        <f ca="1">IF((TODAY()-D461)/F461&gt;1, 1,(TODAY()-D461)/F461)</f>
        <v>1</v>
      </c>
      <c r="H461" s="6">
        <v>1</v>
      </c>
      <c r="I461" s="8">
        <f ca="1">+C461-(C461*G461)</f>
        <v>0</v>
      </c>
    </row>
    <row r="462" spans="1:9" ht="60" customHeight="1" x14ac:dyDescent="0.25">
      <c r="A462" s="4">
        <v>53263</v>
      </c>
      <c r="B462" s="9" t="s">
        <v>179</v>
      </c>
      <c r="C462" s="5">
        <v>20814331</v>
      </c>
      <c r="D462" s="10">
        <v>44790</v>
      </c>
      <c r="E462" s="10">
        <v>44925</v>
      </c>
      <c r="F462" s="6">
        <v>135</v>
      </c>
      <c r="G462" s="7">
        <f ca="1">IF((TODAY()-D462)/F462&gt;1, 1,(TODAY()-D462)/F462)</f>
        <v>0.94814814814814818</v>
      </c>
      <c r="H462" s="6">
        <v>1</v>
      </c>
      <c r="I462" s="8">
        <f ca="1">+C462-(C462*G462)</f>
        <v>1079261.607407406</v>
      </c>
    </row>
    <row r="463" spans="1:9" ht="60" customHeight="1" x14ac:dyDescent="0.25">
      <c r="A463" s="4">
        <v>53262</v>
      </c>
      <c r="B463" s="9" t="s">
        <v>180</v>
      </c>
      <c r="C463" s="5">
        <v>10407163</v>
      </c>
      <c r="D463" s="10">
        <v>44790</v>
      </c>
      <c r="E463" s="10">
        <v>44925</v>
      </c>
      <c r="F463" s="6">
        <v>135</v>
      </c>
      <c r="G463" s="7">
        <f ca="1">IF((TODAY()-D463)/F463&gt;1, 1,(TODAY()-D463)/F463)</f>
        <v>0.94814814814814818</v>
      </c>
      <c r="H463" s="6">
        <v>1</v>
      </c>
      <c r="I463" s="8">
        <f ca="1">+C463-(C463*G463)</f>
        <v>539630.67407407425</v>
      </c>
    </row>
    <row r="464" spans="1:9" ht="60" customHeight="1" x14ac:dyDescent="0.25">
      <c r="A464" s="4">
        <v>53260</v>
      </c>
      <c r="B464" s="9" t="s">
        <v>182</v>
      </c>
      <c r="C464" s="5">
        <v>8291892</v>
      </c>
      <c r="D464" s="10">
        <v>44790</v>
      </c>
      <c r="E464" s="10">
        <v>44895</v>
      </c>
      <c r="F464" s="6">
        <v>105</v>
      </c>
      <c r="G464" s="7">
        <f ca="1">IF((TODAY()-D464)/F464&gt;1, 1,(TODAY()-D464)/F464)</f>
        <v>1</v>
      </c>
      <c r="H464" s="6">
        <v>1</v>
      </c>
      <c r="I464" s="8">
        <f ca="1">+C464-(C464*G464)</f>
        <v>0</v>
      </c>
    </row>
    <row r="465" spans="1:9" ht="60" customHeight="1" x14ac:dyDescent="0.25">
      <c r="A465" s="4">
        <v>53264</v>
      </c>
      <c r="B465" s="9" t="s">
        <v>178</v>
      </c>
      <c r="C465" s="5">
        <v>38770200</v>
      </c>
      <c r="D465" s="10">
        <v>44791</v>
      </c>
      <c r="E465" s="10">
        <v>44912</v>
      </c>
      <c r="F465" s="6">
        <v>121</v>
      </c>
      <c r="G465" s="7">
        <f ca="1">IF((TODAY()-D465)/F465&gt;1, 1,(TODAY()-D465)/F465)</f>
        <v>1</v>
      </c>
      <c r="H465" s="6">
        <v>1</v>
      </c>
      <c r="I465" s="8">
        <f ca="1">+C465-(C465*G465)</f>
        <v>0</v>
      </c>
    </row>
    <row r="466" spans="1:9" ht="60" customHeight="1" x14ac:dyDescent="0.25">
      <c r="A466" s="4">
        <v>53259</v>
      </c>
      <c r="B466" s="9" t="s">
        <v>183</v>
      </c>
      <c r="C466" s="5">
        <v>10000000</v>
      </c>
      <c r="D466" s="10">
        <v>44791</v>
      </c>
      <c r="E466" s="10">
        <v>44836</v>
      </c>
      <c r="F466" s="6">
        <v>45</v>
      </c>
      <c r="G466" s="7">
        <f ca="1">IF((TODAY()-D466)/F466&gt;1, 1,(TODAY()-D466)/F466)</f>
        <v>1</v>
      </c>
      <c r="H466" s="6">
        <v>1</v>
      </c>
      <c r="I466" s="8">
        <f ca="1">+C466-(C466*G466)</f>
        <v>0</v>
      </c>
    </row>
    <row r="467" spans="1:9" ht="60" customHeight="1" x14ac:dyDescent="0.25">
      <c r="A467" s="4">
        <v>53251</v>
      </c>
      <c r="B467" s="9" t="s">
        <v>191</v>
      </c>
      <c r="C467" s="5">
        <v>13876224</v>
      </c>
      <c r="D467" s="10">
        <v>44791</v>
      </c>
      <c r="E467" s="10">
        <v>44882</v>
      </c>
      <c r="F467" s="6">
        <v>91</v>
      </c>
      <c r="G467" s="7">
        <f ca="1">IF((TODAY()-D467)/F467&gt;1, 1,(TODAY()-D467)/F467)</f>
        <v>1</v>
      </c>
      <c r="H467" s="6">
        <v>1</v>
      </c>
      <c r="I467" s="8">
        <f ca="1">+C467-(C467*G467)</f>
        <v>0</v>
      </c>
    </row>
    <row r="468" spans="1:9" ht="60" customHeight="1" x14ac:dyDescent="0.25">
      <c r="A468" s="4">
        <v>53269</v>
      </c>
      <c r="B468" s="9" t="s">
        <v>176</v>
      </c>
      <c r="C468" s="5">
        <v>12240410</v>
      </c>
      <c r="D468" s="10">
        <v>44792</v>
      </c>
      <c r="E468" s="10">
        <v>44897</v>
      </c>
      <c r="F468" s="6">
        <v>105</v>
      </c>
      <c r="G468" s="7">
        <f ca="1">IF((TODAY()-D468)/F468&gt;1, 1,(TODAY()-D468)/F468)</f>
        <v>1</v>
      </c>
      <c r="H468" s="6">
        <v>1</v>
      </c>
      <c r="I468" s="8">
        <f ca="1">+C468-(C468*G468)</f>
        <v>0</v>
      </c>
    </row>
    <row r="469" spans="1:9" ht="60" customHeight="1" x14ac:dyDescent="0.25">
      <c r="A469" s="4">
        <v>53268</v>
      </c>
      <c r="B469" s="9" t="s">
        <v>177</v>
      </c>
      <c r="C469" s="5">
        <v>20814331</v>
      </c>
      <c r="D469" s="10">
        <v>44792</v>
      </c>
      <c r="E469" s="10">
        <v>44926</v>
      </c>
      <c r="F469" s="6">
        <v>134</v>
      </c>
      <c r="G469" s="7">
        <f ca="1">IF((TODAY()-D469)/F469&gt;1, 1,(TODAY()-D469)/F469)</f>
        <v>0.94029850746268662</v>
      </c>
      <c r="H469" s="6">
        <v>1</v>
      </c>
      <c r="I469" s="8">
        <f ca="1">+C469-(C469*G469)</f>
        <v>1242646.6268656701</v>
      </c>
    </row>
    <row r="470" spans="1:9" ht="60" customHeight="1" x14ac:dyDescent="0.25">
      <c r="A470" s="4">
        <v>53261</v>
      </c>
      <c r="B470" s="9" t="s">
        <v>181</v>
      </c>
      <c r="C470" s="5">
        <v>20814331</v>
      </c>
      <c r="D470" s="10">
        <v>44792</v>
      </c>
      <c r="E470" s="10">
        <v>44926</v>
      </c>
      <c r="F470" s="6">
        <v>134</v>
      </c>
      <c r="G470" s="7">
        <f ca="1">IF((TODAY()-D470)/F470&gt;1, 1,(TODAY()-D470)/F470)</f>
        <v>0.94029850746268662</v>
      </c>
      <c r="H470" s="6">
        <v>1</v>
      </c>
      <c r="I470" s="8">
        <f ca="1">+C470-(C470*G470)</f>
        <v>1242646.6268656701</v>
      </c>
    </row>
    <row r="471" spans="1:9" ht="60" customHeight="1" x14ac:dyDescent="0.25">
      <c r="A471" s="4">
        <v>53258</v>
      </c>
      <c r="B471" s="9" t="s">
        <v>184</v>
      </c>
      <c r="C471" s="5">
        <v>13876224</v>
      </c>
      <c r="D471" s="10">
        <v>44795</v>
      </c>
      <c r="E471" s="10">
        <v>44886</v>
      </c>
      <c r="F471" s="6">
        <v>91</v>
      </c>
      <c r="G471" s="7">
        <f ca="1">IF((TODAY()-D471)/F471&gt;1, 1,(TODAY()-D471)/F471)</f>
        <v>1</v>
      </c>
      <c r="H471" s="6">
        <v>1</v>
      </c>
      <c r="I471" s="8">
        <f ca="1">+C471-(C471*G471)</f>
        <v>0</v>
      </c>
    </row>
    <row r="472" spans="1:9" ht="60" customHeight="1" x14ac:dyDescent="0.25">
      <c r="A472" s="4">
        <v>19088</v>
      </c>
      <c r="B472" s="6" t="s">
        <v>457</v>
      </c>
      <c r="C472" s="5">
        <v>57204266</v>
      </c>
      <c r="D472" s="10">
        <v>44796</v>
      </c>
      <c r="E472" s="10">
        <v>44856</v>
      </c>
      <c r="F472" s="6">
        <v>60</v>
      </c>
      <c r="G472" s="7">
        <f ca="1">IF((TODAY()-D472)/F472&gt;1, 1,(TODAY()-D472)/F472)</f>
        <v>1</v>
      </c>
      <c r="H472" s="6">
        <v>1</v>
      </c>
      <c r="I472" s="8">
        <f ca="1">+C472-(C472*G472)</f>
        <v>0</v>
      </c>
    </row>
    <row r="473" spans="1:9" ht="60" customHeight="1" x14ac:dyDescent="0.25">
      <c r="A473" s="4">
        <v>19084</v>
      </c>
      <c r="B473" s="6" t="s">
        <v>461</v>
      </c>
      <c r="C473" s="5">
        <v>29287566</v>
      </c>
      <c r="D473" s="10">
        <v>44796</v>
      </c>
      <c r="E473" s="10">
        <v>44856</v>
      </c>
      <c r="F473" s="6">
        <v>60</v>
      </c>
      <c r="G473" s="7">
        <f ca="1">IF((TODAY()-D473)/F473&gt;1, 1,(TODAY()-D473)/F473)</f>
        <v>1</v>
      </c>
      <c r="H473" s="6">
        <v>1</v>
      </c>
      <c r="I473" s="8">
        <f ca="1">+C473-(C473*G473)</f>
        <v>0</v>
      </c>
    </row>
    <row r="474" spans="1:9" ht="60" customHeight="1" x14ac:dyDescent="0.25">
      <c r="A474" s="4">
        <v>19090</v>
      </c>
      <c r="B474" s="6" t="s">
        <v>455</v>
      </c>
      <c r="C474" s="5">
        <v>15172797</v>
      </c>
      <c r="D474" s="10">
        <v>44797</v>
      </c>
      <c r="E474" s="10">
        <v>44888</v>
      </c>
      <c r="F474" s="6">
        <v>91</v>
      </c>
      <c r="G474" s="7">
        <f ca="1">IF((TODAY()-D474)/F474&gt;1, 1,(TODAY()-D474)/F474)</f>
        <v>1</v>
      </c>
      <c r="H474" s="6">
        <v>1</v>
      </c>
      <c r="I474" s="8">
        <f ca="1">+C474-(C474*G474)</f>
        <v>0</v>
      </c>
    </row>
    <row r="475" spans="1:9" ht="60" customHeight="1" x14ac:dyDescent="0.25">
      <c r="A475" s="4">
        <v>19089</v>
      </c>
      <c r="B475" s="6" t="s">
        <v>456</v>
      </c>
      <c r="C475" s="5">
        <v>5198000</v>
      </c>
      <c r="D475" s="10">
        <v>44797</v>
      </c>
      <c r="E475" s="10">
        <v>44857</v>
      </c>
      <c r="F475" s="6">
        <v>60</v>
      </c>
      <c r="G475" s="7">
        <f ca="1">IF((TODAY()-D475)/F475&gt;1, 1,(TODAY()-D475)/F475)</f>
        <v>1</v>
      </c>
      <c r="H475" s="6">
        <v>1</v>
      </c>
      <c r="I475" s="8">
        <f ca="1">+C475-(C475*G475)</f>
        <v>0</v>
      </c>
    </row>
    <row r="476" spans="1:9" ht="60" customHeight="1" x14ac:dyDescent="0.25">
      <c r="A476" s="4">
        <v>19086</v>
      </c>
      <c r="B476" s="6" t="s">
        <v>459</v>
      </c>
      <c r="C476" s="5">
        <v>11140484</v>
      </c>
      <c r="D476" s="10">
        <v>44797</v>
      </c>
      <c r="E476" s="10">
        <v>44827</v>
      </c>
      <c r="F476" s="6">
        <v>30</v>
      </c>
      <c r="G476" s="7">
        <f ca="1">IF((TODAY()-D476)/F476&gt;1, 1,(TODAY()-D476)/F476)</f>
        <v>1</v>
      </c>
      <c r="H476" s="6">
        <v>1</v>
      </c>
      <c r="I476" s="8">
        <f ca="1">+C476-(C476*G476)</f>
        <v>0</v>
      </c>
    </row>
    <row r="477" spans="1:9" ht="60" customHeight="1" x14ac:dyDescent="0.25">
      <c r="A477" s="4">
        <v>19085</v>
      </c>
      <c r="B477" s="6" t="s">
        <v>460</v>
      </c>
      <c r="C477" s="5">
        <v>7752850</v>
      </c>
      <c r="D477" s="10">
        <v>44797</v>
      </c>
      <c r="E477" s="10">
        <v>44827</v>
      </c>
      <c r="F477" s="6">
        <v>30</v>
      </c>
      <c r="G477" s="7">
        <f ca="1">IF((TODAY()-D477)/F477&gt;1, 1,(TODAY()-D477)/F477)</f>
        <v>1</v>
      </c>
      <c r="H477" s="6">
        <v>1</v>
      </c>
      <c r="I477" s="8">
        <f ca="1">+C477-(C477*G477)</f>
        <v>0</v>
      </c>
    </row>
    <row r="478" spans="1:9" ht="60" customHeight="1" x14ac:dyDescent="0.25">
      <c r="A478" s="4">
        <v>53275</v>
      </c>
      <c r="B478" s="9" t="s">
        <v>172</v>
      </c>
      <c r="C478" s="5">
        <v>18501632</v>
      </c>
      <c r="D478" s="10">
        <v>44799</v>
      </c>
      <c r="E478" s="10">
        <v>44920</v>
      </c>
      <c r="F478" s="6">
        <v>121</v>
      </c>
      <c r="G478" s="7">
        <f ca="1">IF((TODAY()-D478)/F478&gt;1, 1,(TODAY()-D478)/F478)</f>
        <v>0.98347107438016534</v>
      </c>
      <c r="H478" s="6">
        <v>1</v>
      </c>
      <c r="I478" s="8">
        <f ca="1">+C478-(C478*G478)</f>
        <v>305812.09917355329</v>
      </c>
    </row>
    <row r="479" spans="1:9" ht="60" customHeight="1" x14ac:dyDescent="0.25">
      <c r="A479" s="4">
        <v>53274</v>
      </c>
      <c r="B479" s="9" t="s">
        <v>173</v>
      </c>
      <c r="C479" s="5">
        <v>18501632</v>
      </c>
      <c r="D479" s="10">
        <v>44799</v>
      </c>
      <c r="E479" s="10">
        <v>44920</v>
      </c>
      <c r="F479" s="6">
        <v>121</v>
      </c>
      <c r="G479" s="7">
        <f ca="1">IF((TODAY()-D479)/F479&gt;1, 1,(TODAY()-D479)/F479)</f>
        <v>0.98347107438016534</v>
      </c>
      <c r="H479" s="6">
        <v>1</v>
      </c>
      <c r="I479" s="8">
        <f ca="1">+C479-(C479*G479)</f>
        <v>305812.09917355329</v>
      </c>
    </row>
    <row r="480" spans="1:9" ht="60" customHeight="1" x14ac:dyDescent="0.25">
      <c r="A480" s="4">
        <v>950018</v>
      </c>
      <c r="B480" s="9" t="s">
        <v>19</v>
      </c>
      <c r="C480" s="5">
        <v>6000000</v>
      </c>
      <c r="D480" s="10">
        <v>44802</v>
      </c>
      <c r="E480" s="10">
        <v>44893</v>
      </c>
      <c r="F480" s="6">
        <v>91</v>
      </c>
      <c r="G480" s="7">
        <f ca="1">IF((TODAY()-D480)/F480&gt;1, 1,(TODAY()-D480)/F480)</f>
        <v>1</v>
      </c>
      <c r="H480" s="6">
        <v>1</v>
      </c>
      <c r="I480" s="8">
        <f ca="1">+C480-(C480*G480)</f>
        <v>0</v>
      </c>
    </row>
    <row r="481" spans="1:9" ht="60" customHeight="1" x14ac:dyDescent="0.25">
      <c r="A481" s="4">
        <v>950017</v>
      </c>
      <c r="B481" s="9" t="s">
        <v>20</v>
      </c>
      <c r="C481" s="5">
        <v>4000000</v>
      </c>
      <c r="D481" s="10">
        <v>44802</v>
      </c>
      <c r="E481" s="10">
        <v>44832</v>
      </c>
      <c r="F481" s="6">
        <v>30</v>
      </c>
      <c r="G481" s="7">
        <f ca="1">IF((TODAY()-D481)/F481&gt;1, 1,(TODAY()-D481)/F481)</f>
        <v>1</v>
      </c>
      <c r="H481" s="6">
        <v>1</v>
      </c>
      <c r="I481" s="8">
        <f ca="1">+C481-(C481*G481)</f>
        <v>0</v>
      </c>
    </row>
    <row r="482" spans="1:9" ht="60" customHeight="1" x14ac:dyDescent="0.25">
      <c r="A482" s="4">
        <v>53270</v>
      </c>
      <c r="B482" s="9" t="s">
        <v>175</v>
      </c>
      <c r="C482" s="5">
        <v>16188928</v>
      </c>
      <c r="D482" s="10">
        <v>44802</v>
      </c>
      <c r="E482" s="10">
        <v>44907</v>
      </c>
      <c r="F482" s="6">
        <v>105</v>
      </c>
      <c r="G482" s="7">
        <f ca="1">IF((TODAY()-D482)/F482&gt;1, 1,(TODAY()-D482)/F482)</f>
        <v>1</v>
      </c>
      <c r="H482" s="6">
        <v>1</v>
      </c>
      <c r="I482" s="8">
        <f ca="1">+C482-(C482*G482)</f>
        <v>0</v>
      </c>
    </row>
    <row r="483" spans="1:9" ht="60" customHeight="1" x14ac:dyDescent="0.25">
      <c r="A483" s="4">
        <v>53256</v>
      </c>
      <c r="B483" s="9" t="s">
        <v>186</v>
      </c>
      <c r="C483" s="5">
        <v>16583781</v>
      </c>
      <c r="D483" s="10">
        <v>44802</v>
      </c>
      <c r="E483" s="10">
        <v>44893</v>
      </c>
      <c r="F483" s="6">
        <v>91</v>
      </c>
      <c r="G483" s="7">
        <f ca="1">IF((TODAY()-D483)/F483&gt;1, 1,(TODAY()-D483)/F483)</f>
        <v>1</v>
      </c>
      <c r="H483" s="6">
        <v>1</v>
      </c>
      <c r="I483" s="8">
        <f ca="1">+C483-(C483*G483)</f>
        <v>0</v>
      </c>
    </row>
    <row r="484" spans="1:9" ht="60" customHeight="1" x14ac:dyDescent="0.25">
      <c r="A484" s="4">
        <v>53245</v>
      </c>
      <c r="B484" s="9" t="s">
        <v>197</v>
      </c>
      <c r="C484" s="5">
        <v>13876224</v>
      </c>
      <c r="D484" s="10">
        <v>44802</v>
      </c>
      <c r="E484" s="10">
        <v>44893</v>
      </c>
      <c r="F484" s="6">
        <v>91</v>
      </c>
      <c r="G484" s="7">
        <f ca="1">IF((TODAY()-D484)/F484&gt;1, 1,(TODAY()-D484)/F484)</f>
        <v>1</v>
      </c>
      <c r="H484" s="6">
        <v>1</v>
      </c>
      <c r="I484" s="8">
        <f ca="1">+C484-(C484*G484)</f>
        <v>0</v>
      </c>
    </row>
    <row r="485" spans="1:9" ht="60" customHeight="1" x14ac:dyDescent="0.25">
      <c r="A485" s="4">
        <v>19091</v>
      </c>
      <c r="B485" s="6" t="s">
        <v>454</v>
      </c>
      <c r="C485" s="5">
        <v>19998900</v>
      </c>
      <c r="D485" s="10">
        <v>44802</v>
      </c>
      <c r="E485" s="10">
        <v>44862</v>
      </c>
      <c r="F485" s="6">
        <v>60</v>
      </c>
      <c r="G485" s="7">
        <f ca="1">IF((TODAY()-D485)/F485&gt;1, 1,(TODAY()-D485)/F485)</f>
        <v>1</v>
      </c>
      <c r="H485" s="6">
        <v>1</v>
      </c>
      <c r="I485" s="8">
        <f ca="1">+C485-(C485*G485)</f>
        <v>0</v>
      </c>
    </row>
    <row r="486" spans="1:9" ht="60" customHeight="1" x14ac:dyDescent="0.25">
      <c r="A486" s="4">
        <v>19087</v>
      </c>
      <c r="B486" s="6" t="s">
        <v>458</v>
      </c>
      <c r="C486" s="5">
        <v>405000000</v>
      </c>
      <c r="D486" s="10">
        <v>44802</v>
      </c>
      <c r="E486" s="10">
        <v>44812</v>
      </c>
      <c r="F486" s="6">
        <v>10</v>
      </c>
      <c r="G486" s="7">
        <f ca="1">IF((TODAY()-D486)/F486&gt;1, 1,(TODAY()-D486)/F486)</f>
        <v>1</v>
      </c>
      <c r="H486" s="6">
        <v>1</v>
      </c>
      <c r="I486" s="8">
        <f ca="1">+C486-(C486*G486)</f>
        <v>0</v>
      </c>
    </row>
    <row r="487" spans="1:9" ht="60" customHeight="1" x14ac:dyDescent="0.25">
      <c r="A487" s="4">
        <v>53281</v>
      </c>
      <c r="B487" s="9" t="s">
        <v>128</v>
      </c>
      <c r="C487" s="5">
        <v>13876224</v>
      </c>
      <c r="D487" s="10">
        <v>44803</v>
      </c>
      <c r="E487" s="10">
        <v>44894</v>
      </c>
      <c r="F487" s="6">
        <v>91</v>
      </c>
      <c r="G487" s="7">
        <f ca="1">IF((TODAY()-D487)/F487&gt;1, 1,(TODAY()-D487)/F487)</f>
        <v>1</v>
      </c>
      <c r="H487" s="6">
        <v>1</v>
      </c>
      <c r="I487" s="8">
        <f ca="1">+C487-(C487*G487)</f>
        <v>0</v>
      </c>
    </row>
    <row r="488" spans="1:9" ht="60" customHeight="1" x14ac:dyDescent="0.25">
      <c r="A488" s="4">
        <v>53271</v>
      </c>
      <c r="B488" s="9" t="s">
        <v>174</v>
      </c>
      <c r="C488" s="5">
        <v>1</v>
      </c>
      <c r="D488" s="10">
        <v>44803</v>
      </c>
      <c r="E488" s="10">
        <v>44894</v>
      </c>
      <c r="F488" s="6">
        <v>91</v>
      </c>
      <c r="G488" s="7">
        <f ca="1">IF((TODAY()-D488)/F488&gt;1, 1,(TODAY()-D488)/F488)</f>
        <v>1</v>
      </c>
      <c r="H488" s="6">
        <v>1</v>
      </c>
      <c r="I488" s="8">
        <f ca="1">+C488-(C488*G488)</f>
        <v>0</v>
      </c>
    </row>
    <row r="489" spans="1:9" ht="60" customHeight="1" x14ac:dyDescent="0.25">
      <c r="A489" s="4">
        <v>53280</v>
      </c>
      <c r="B489" s="9" t="s">
        <v>169</v>
      </c>
      <c r="C489" s="5">
        <v>16188928</v>
      </c>
      <c r="D489" s="10">
        <v>44804</v>
      </c>
      <c r="E489" s="10">
        <v>44909</v>
      </c>
      <c r="F489" s="6">
        <v>105</v>
      </c>
      <c r="G489" s="7">
        <f ca="1">IF((TODAY()-D489)/F489&gt;1, 1,(TODAY()-D489)/F489)</f>
        <v>1</v>
      </c>
      <c r="H489" s="6">
        <v>1</v>
      </c>
      <c r="I489" s="8">
        <f ca="1">+C489-(C489*G489)</f>
        <v>0</v>
      </c>
    </row>
    <row r="490" spans="1:9" ht="45" customHeight="1" x14ac:dyDescent="0.25">
      <c r="A490" s="4">
        <v>53277</v>
      </c>
      <c r="B490" s="9" t="s">
        <v>170</v>
      </c>
      <c r="C490" s="5">
        <v>13876224</v>
      </c>
      <c r="D490" s="10">
        <v>44805</v>
      </c>
      <c r="E490" s="10">
        <v>44910</v>
      </c>
      <c r="F490" s="6">
        <v>105</v>
      </c>
      <c r="G490" s="7">
        <f ca="1">IF((TODAY()-D490)/F490&gt;1, 1,(TODAY()-D490)/F490)</f>
        <v>1</v>
      </c>
      <c r="H490" s="6">
        <v>1</v>
      </c>
      <c r="I490" s="8">
        <f ca="1">+C490-(C490*G490)</f>
        <v>0</v>
      </c>
    </row>
    <row r="491" spans="1:9" ht="75" customHeight="1" x14ac:dyDescent="0.25">
      <c r="A491" s="4">
        <v>53276</v>
      </c>
      <c r="B491" s="9" t="s">
        <v>171</v>
      </c>
      <c r="C491" s="5">
        <v>13876224</v>
      </c>
      <c r="D491" s="10">
        <v>44805</v>
      </c>
      <c r="E491" s="10">
        <v>44910</v>
      </c>
      <c r="F491" s="6">
        <v>105</v>
      </c>
      <c r="G491" s="7">
        <f ca="1">IF((TODAY()-D491)/F491&gt;1, 1,(TODAY()-D491)/F491)</f>
        <v>1</v>
      </c>
      <c r="H491" s="6">
        <v>1</v>
      </c>
      <c r="I491" s="8">
        <f ca="1">+C491-(C491*G491)</f>
        <v>0</v>
      </c>
    </row>
    <row r="492" spans="1:9" ht="45" customHeight="1" x14ac:dyDescent="0.25">
      <c r="A492" s="4">
        <v>53250</v>
      </c>
      <c r="B492" s="9" t="s">
        <v>192</v>
      </c>
      <c r="C492" s="5">
        <v>13876224</v>
      </c>
      <c r="D492" s="10">
        <v>44805</v>
      </c>
      <c r="E492" s="10">
        <v>44895</v>
      </c>
      <c r="F492" s="6">
        <v>90</v>
      </c>
      <c r="G492" s="7">
        <f ca="1">IF((TODAY()-D492)/F492&gt;1, 1,(TODAY()-D492)/F492)</f>
        <v>1</v>
      </c>
      <c r="H492" s="6">
        <v>1</v>
      </c>
      <c r="I492" s="8">
        <f ca="1">+C492-(C492*G492)</f>
        <v>0</v>
      </c>
    </row>
    <row r="493" spans="1:9" ht="60" customHeight="1" x14ac:dyDescent="0.25">
      <c r="A493" s="4">
        <v>19092</v>
      </c>
      <c r="B493" s="6" t="s">
        <v>453</v>
      </c>
      <c r="C493" s="5">
        <v>6664000</v>
      </c>
      <c r="D493" s="10">
        <v>44805</v>
      </c>
      <c r="E493" s="10">
        <v>44834</v>
      </c>
      <c r="F493" s="6">
        <v>29</v>
      </c>
      <c r="G493" s="7">
        <f ca="1">IF((TODAY()-D493)/F493&gt;1, 1,(TODAY()-D493)/F493)</f>
        <v>1</v>
      </c>
      <c r="H493" s="6">
        <v>1</v>
      </c>
      <c r="I493" s="8">
        <f ca="1">+C493-(C493*G493)</f>
        <v>0</v>
      </c>
    </row>
    <row r="494" spans="1:9" ht="90" customHeight="1" x14ac:dyDescent="0.25">
      <c r="A494" s="4">
        <v>19095</v>
      </c>
      <c r="B494" s="6" t="s">
        <v>450</v>
      </c>
      <c r="C494" s="5">
        <v>18504500</v>
      </c>
      <c r="D494" s="10">
        <v>44806</v>
      </c>
      <c r="E494" s="10">
        <v>44896</v>
      </c>
      <c r="F494" s="6">
        <v>90</v>
      </c>
      <c r="G494" s="7">
        <f ca="1">IF((TODAY()-D494)/F494&gt;1, 1,(TODAY()-D494)/F494)</f>
        <v>1</v>
      </c>
      <c r="H494" s="6">
        <v>1</v>
      </c>
      <c r="I494" s="8">
        <f ca="1">+C494-(C494*G494)</f>
        <v>0</v>
      </c>
    </row>
    <row r="495" spans="1:9" ht="105" customHeight="1" x14ac:dyDescent="0.25">
      <c r="A495" s="4">
        <v>19093</v>
      </c>
      <c r="B495" s="6" t="s">
        <v>452</v>
      </c>
      <c r="C495" s="5">
        <v>405000000</v>
      </c>
      <c r="D495" s="10">
        <v>44806</v>
      </c>
      <c r="E495" s="10">
        <v>44817</v>
      </c>
      <c r="F495" s="6">
        <v>11</v>
      </c>
      <c r="G495" s="7">
        <f ca="1">IF((TODAY()-D495)/F495&gt;1, 1,(TODAY()-D495)/F495)</f>
        <v>1</v>
      </c>
      <c r="H495" s="6">
        <v>1</v>
      </c>
      <c r="I495" s="8">
        <f ca="1">+C495-(C495*G495)</f>
        <v>0</v>
      </c>
    </row>
    <row r="496" spans="1:9" ht="60" customHeight="1" x14ac:dyDescent="0.25">
      <c r="A496" s="4">
        <v>53288</v>
      </c>
      <c r="B496" s="9" t="s">
        <v>165</v>
      </c>
      <c r="C496" s="5">
        <v>16188928</v>
      </c>
      <c r="D496" s="10">
        <v>44810</v>
      </c>
      <c r="E496" s="10">
        <v>44915</v>
      </c>
      <c r="F496" s="6">
        <v>105</v>
      </c>
      <c r="G496" s="7">
        <f ca="1">IF((TODAY()-D496)/F496&gt;1, 1,(TODAY()-D496)/F496)</f>
        <v>1</v>
      </c>
      <c r="H496" s="6">
        <v>1</v>
      </c>
      <c r="I496" s="8">
        <f ca="1">+C496-(C496*G496)</f>
        <v>0</v>
      </c>
    </row>
    <row r="497" spans="1:9" ht="60" customHeight="1" x14ac:dyDescent="0.25">
      <c r="A497" s="4">
        <v>53284</v>
      </c>
      <c r="B497" s="9" t="s">
        <v>112</v>
      </c>
      <c r="C497" s="5">
        <v>6165660</v>
      </c>
      <c r="D497" s="10">
        <v>44810</v>
      </c>
      <c r="E497" s="10">
        <v>44926</v>
      </c>
      <c r="F497" s="6">
        <v>116</v>
      </c>
      <c r="G497" s="7">
        <f ca="1">IF((TODAY()-D497)/F497&gt;1, 1,(TODAY()-D497)/F497)</f>
        <v>0.93103448275862066</v>
      </c>
      <c r="H497" s="6">
        <v>1</v>
      </c>
      <c r="I497" s="8">
        <f ca="1">+C497-(C497*G497)</f>
        <v>425217.93103448302</v>
      </c>
    </row>
    <row r="498" spans="1:9" ht="60" customHeight="1" x14ac:dyDescent="0.25">
      <c r="A498" s="4">
        <v>19094</v>
      </c>
      <c r="B498" s="6" t="s">
        <v>451</v>
      </c>
      <c r="C498" s="5">
        <v>5306470</v>
      </c>
      <c r="D498" s="10">
        <v>44810</v>
      </c>
      <c r="E498" s="10">
        <v>44870</v>
      </c>
      <c r="F498" s="6">
        <v>60</v>
      </c>
      <c r="G498" s="7">
        <f ca="1">IF((TODAY()-D498)/F498&gt;1, 1,(TODAY()-D498)/F498)</f>
        <v>1</v>
      </c>
      <c r="H498" s="6">
        <v>1</v>
      </c>
      <c r="I498" s="8">
        <f ca="1">+C498-(C498*G498)</f>
        <v>0</v>
      </c>
    </row>
    <row r="499" spans="1:9" ht="60" customHeight="1" x14ac:dyDescent="0.25">
      <c r="A499" s="4">
        <v>53305</v>
      </c>
      <c r="B499" s="9" t="s">
        <v>149</v>
      </c>
      <c r="C499" s="5">
        <v>2000000</v>
      </c>
      <c r="D499" s="10">
        <v>44812</v>
      </c>
      <c r="E499" s="10">
        <v>44841</v>
      </c>
      <c r="F499" s="6">
        <v>29</v>
      </c>
      <c r="G499" s="7">
        <f ca="1">IF((TODAY()-D499)/F499&gt;1, 1,(TODAY()-D499)/F499)</f>
        <v>1</v>
      </c>
      <c r="H499" s="6">
        <v>1</v>
      </c>
      <c r="I499" s="8">
        <f ca="1">+C499-(C499*G499)</f>
        <v>0</v>
      </c>
    </row>
    <row r="500" spans="1:9" ht="60" customHeight="1" x14ac:dyDescent="0.25">
      <c r="A500" s="4">
        <v>53291</v>
      </c>
      <c r="B500" s="9" t="s">
        <v>163</v>
      </c>
      <c r="C500" s="5">
        <v>13876224</v>
      </c>
      <c r="D500" s="10">
        <v>44812</v>
      </c>
      <c r="E500" s="10">
        <v>44902</v>
      </c>
      <c r="F500" s="6">
        <v>90</v>
      </c>
      <c r="G500" s="7">
        <f ca="1">IF((TODAY()-D500)/F500&gt;1, 1,(TODAY()-D500)/F500)</f>
        <v>1</v>
      </c>
      <c r="H500" s="6">
        <v>1</v>
      </c>
      <c r="I500" s="8">
        <f ca="1">+C500-(C500*G500)</f>
        <v>0</v>
      </c>
    </row>
    <row r="501" spans="1:9" ht="60" customHeight="1" x14ac:dyDescent="0.25">
      <c r="A501" s="4">
        <v>53289</v>
      </c>
      <c r="B501" s="9" t="s">
        <v>164</v>
      </c>
      <c r="C501" s="5">
        <v>4625408</v>
      </c>
      <c r="D501" s="10">
        <v>44812</v>
      </c>
      <c r="E501" s="10">
        <v>44841</v>
      </c>
      <c r="F501" s="6">
        <v>29</v>
      </c>
      <c r="G501" s="7">
        <f ca="1">IF((TODAY()-D501)/F501&gt;1, 1,(TODAY()-D501)/F501)</f>
        <v>1</v>
      </c>
      <c r="H501" s="6">
        <v>1</v>
      </c>
      <c r="I501" s="8">
        <f ca="1">+C501-(C501*G501)</f>
        <v>0</v>
      </c>
    </row>
    <row r="502" spans="1:9" ht="60" customHeight="1" x14ac:dyDescent="0.25">
      <c r="A502" s="4">
        <v>53285</v>
      </c>
      <c r="B502" s="9" t="s">
        <v>166</v>
      </c>
      <c r="C502" s="5">
        <v>10491780</v>
      </c>
      <c r="D502" s="10">
        <v>44812</v>
      </c>
      <c r="E502" s="10">
        <v>44902</v>
      </c>
      <c r="F502" s="6">
        <v>90</v>
      </c>
      <c r="G502" s="7">
        <f ca="1">IF((TODAY()-D502)/F502&gt;1, 1,(TODAY()-D502)/F502)</f>
        <v>1</v>
      </c>
      <c r="H502" s="6">
        <v>1</v>
      </c>
      <c r="I502" s="8">
        <f ca="1">+C502-(C502*G502)</f>
        <v>0</v>
      </c>
    </row>
    <row r="503" spans="1:9" ht="60" customHeight="1" x14ac:dyDescent="0.25">
      <c r="A503" s="4">
        <v>53306</v>
      </c>
      <c r="B503" s="9" t="s">
        <v>148</v>
      </c>
      <c r="C503" s="5">
        <v>6121640</v>
      </c>
      <c r="D503" s="10">
        <v>44813</v>
      </c>
      <c r="E503" s="10">
        <v>44918</v>
      </c>
      <c r="F503" s="6">
        <v>105</v>
      </c>
      <c r="G503" s="7">
        <f ca="1">IF((TODAY()-D503)/F503&gt;1, 1,(TODAY()-D503)/F503)</f>
        <v>1</v>
      </c>
      <c r="H503" s="6">
        <v>1</v>
      </c>
      <c r="I503" s="8">
        <f ca="1">+C503-(C503*G503)</f>
        <v>0</v>
      </c>
    </row>
    <row r="504" spans="1:9" ht="45" customHeight="1" x14ac:dyDescent="0.25">
      <c r="A504" s="4">
        <v>53303</v>
      </c>
      <c r="B504" s="9" t="s">
        <v>151</v>
      </c>
      <c r="C504" s="5">
        <v>4460088</v>
      </c>
      <c r="D504" s="10">
        <v>44813</v>
      </c>
      <c r="E504" s="10">
        <v>44918</v>
      </c>
      <c r="F504" s="6">
        <v>105</v>
      </c>
      <c r="G504" s="7">
        <f ca="1">IF((TODAY()-D504)/F504&gt;1, 1,(TODAY()-D504)/F504)</f>
        <v>1</v>
      </c>
      <c r="H504" s="6">
        <v>1</v>
      </c>
      <c r="I504" s="8">
        <f ca="1">+C504-(C504*G504)</f>
        <v>0</v>
      </c>
    </row>
    <row r="505" spans="1:9" ht="90" customHeight="1" x14ac:dyDescent="0.25">
      <c r="A505" s="4">
        <v>53297</v>
      </c>
      <c r="B505" s="9" t="s">
        <v>157</v>
      </c>
      <c r="C505" s="5">
        <v>7870792</v>
      </c>
      <c r="D505" s="10">
        <v>44813</v>
      </c>
      <c r="E505" s="10">
        <v>44918</v>
      </c>
      <c r="F505" s="6">
        <v>105</v>
      </c>
      <c r="G505" s="7">
        <f ca="1">IF((TODAY()-D505)/F505&gt;1, 1,(TODAY()-D505)/F505)</f>
        <v>1</v>
      </c>
      <c r="H505" s="6">
        <v>1</v>
      </c>
      <c r="I505" s="8">
        <f ca="1">+C505-(C505*G505)</f>
        <v>0</v>
      </c>
    </row>
    <row r="506" spans="1:9" ht="60" customHeight="1" x14ac:dyDescent="0.25">
      <c r="A506" s="4">
        <v>53296</v>
      </c>
      <c r="B506" s="9" t="s">
        <v>158</v>
      </c>
      <c r="C506" s="5">
        <v>2372056</v>
      </c>
      <c r="D506" s="10">
        <v>44813</v>
      </c>
      <c r="E506" s="10">
        <v>44903</v>
      </c>
      <c r="F506" s="6">
        <v>90</v>
      </c>
      <c r="G506" s="7">
        <f ca="1">IF((TODAY()-D506)/F506&gt;1, 1,(TODAY()-D506)/F506)</f>
        <v>1</v>
      </c>
      <c r="H506" s="6">
        <v>1</v>
      </c>
      <c r="I506" s="8">
        <f ca="1">+C506-(C506*G506)</f>
        <v>0</v>
      </c>
    </row>
    <row r="507" spans="1:9" ht="60" customHeight="1" x14ac:dyDescent="0.25">
      <c r="A507" s="4">
        <v>53292</v>
      </c>
      <c r="B507" s="9" t="s">
        <v>162</v>
      </c>
      <c r="C507" s="5">
        <v>2812000</v>
      </c>
      <c r="D507" s="10">
        <v>44813</v>
      </c>
      <c r="E507" s="10">
        <v>45177</v>
      </c>
      <c r="F507" s="6">
        <v>364</v>
      </c>
      <c r="G507" s="7">
        <f ca="1">IF((TODAY()-D507)/F507&gt;1, 1,(TODAY()-D507)/F507)</f>
        <v>0.28846153846153844</v>
      </c>
      <c r="H507" s="6">
        <v>1</v>
      </c>
      <c r="I507" s="8">
        <f ca="1">+C507-(C507*G507)</f>
        <v>2000846.153846154</v>
      </c>
    </row>
    <row r="508" spans="1:9" ht="60" customHeight="1" x14ac:dyDescent="0.25">
      <c r="A508" s="4">
        <v>53304</v>
      </c>
      <c r="B508" s="9" t="s">
        <v>150</v>
      </c>
      <c r="C508" s="5">
        <v>7870792</v>
      </c>
      <c r="D508" s="10">
        <v>44814</v>
      </c>
      <c r="E508" s="10">
        <v>44919</v>
      </c>
      <c r="F508" s="6">
        <v>105</v>
      </c>
      <c r="G508" s="7">
        <f ca="1">IF((TODAY()-D508)/F508&gt;1, 1,(TODAY()-D508)/F508)</f>
        <v>0.99047619047619051</v>
      </c>
      <c r="H508" s="6">
        <v>1</v>
      </c>
      <c r="I508" s="8">
        <f ca="1">+C508-(C508*G508)</f>
        <v>74959.923809523694</v>
      </c>
    </row>
    <row r="509" spans="1:9" ht="105" customHeight="1" x14ac:dyDescent="0.25">
      <c r="A509" s="4">
        <v>53302</v>
      </c>
      <c r="B509" s="9" t="s">
        <v>152</v>
      </c>
      <c r="C509" s="5">
        <v>4897312</v>
      </c>
      <c r="D509" s="10">
        <v>44814</v>
      </c>
      <c r="E509" s="10">
        <v>44919</v>
      </c>
      <c r="F509" s="6">
        <v>105</v>
      </c>
      <c r="G509" s="7">
        <f ca="1">IF((TODAY()-D509)/F509&gt;1, 1,(TODAY()-D509)/F509)</f>
        <v>0.99047619047619051</v>
      </c>
      <c r="H509" s="6">
        <v>1</v>
      </c>
      <c r="I509" s="8">
        <f ca="1">+C509-(C509*G509)</f>
        <v>46641.066666666418</v>
      </c>
    </row>
    <row r="510" spans="1:9" ht="105" customHeight="1" x14ac:dyDescent="0.25">
      <c r="A510" s="4">
        <v>53308</v>
      </c>
      <c r="B510" s="9" t="s">
        <v>146</v>
      </c>
      <c r="C510" s="5">
        <v>45000000</v>
      </c>
      <c r="D510" s="10">
        <v>44817</v>
      </c>
      <c r="E510" s="10">
        <v>44926</v>
      </c>
      <c r="F510" s="6">
        <v>109</v>
      </c>
      <c r="G510" s="7">
        <f ca="1">IF((TODAY()-D510)/F510&gt;1, 1,(TODAY()-D510)/F510)</f>
        <v>0.92660550458715596</v>
      </c>
      <c r="H510" s="6">
        <v>1</v>
      </c>
      <c r="I510" s="8">
        <f ca="1">+C510-(C510*G510)</f>
        <v>3302752.293577984</v>
      </c>
    </row>
    <row r="511" spans="1:9" ht="90" customHeight="1" x14ac:dyDescent="0.25">
      <c r="A511" s="4">
        <v>53299</v>
      </c>
      <c r="B511" s="9" t="s">
        <v>155</v>
      </c>
      <c r="C511" s="5">
        <v>14706015</v>
      </c>
      <c r="D511" s="10">
        <v>44817</v>
      </c>
      <c r="E511" s="10">
        <v>44922</v>
      </c>
      <c r="F511" s="6">
        <v>105</v>
      </c>
      <c r="G511" s="7">
        <f ca="1">IF((TODAY()-D511)/F511&gt;1, 1,(TODAY()-D511)/F511)</f>
        <v>0.96190476190476193</v>
      </c>
      <c r="H511" s="6">
        <v>1</v>
      </c>
      <c r="I511" s="8">
        <f ca="1">+C511-(C511*G511)</f>
        <v>560229.14285714179</v>
      </c>
    </row>
    <row r="512" spans="1:9" ht="30" customHeight="1" x14ac:dyDescent="0.25">
      <c r="A512" s="4">
        <v>53295</v>
      </c>
      <c r="B512" s="9" t="s">
        <v>159</v>
      </c>
      <c r="C512" s="5">
        <v>60406720</v>
      </c>
      <c r="D512" s="10">
        <v>44817</v>
      </c>
      <c r="E512" s="10">
        <v>45181</v>
      </c>
      <c r="F512" s="6">
        <v>364</v>
      </c>
      <c r="G512" s="7">
        <f ca="1">IF((TODAY()-D512)/F512&gt;1, 1,(TODAY()-D512)/F512)</f>
        <v>0.27747252747252749</v>
      </c>
      <c r="H512" s="6">
        <v>1</v>
      </c>
      <c r="I512" s="8">
        <f ca="1">+C512-(C512*G512)</f>
        <v>43645514.725274727</v>
      </c>
    </row>
    <row r="513" spans="1:9" ht="60" customHeight="1" x14ac:dyDescent="0.25">
      <c r="A513" s="4">
        <v>53293</v>
      </c>
      <c r="B513" s="9" t="s">
        <v>161</v>
      </c>
      <c r="C513" s="5">
        <v>31000000</v>
      </c>
      <c r="D513" s="10">
        <v>44817</v>
      </c>
      <c r="E513" s="10">
        <v>45181</v>
      </c>
      <c r="F513" s="6">
        <v>364</v>
      </c>
      <c r="G513" s="7">
        <f ca="1">IF((TODAY()-D513)/F513&gt;1, 1,(TODAY()-D513)/F513)</f>
        <v>0.27747252747252749</v>
      </c>
      <c r="H513" s="6">
        <v>1</v>
      </c>
      <c r="I513" s="8">
        <f ca="1">+C513-(C513*G513)</f>
        <v>22398351.648351647</v>
      </c>
    </row>
    <row r="514" spans="1:9" ht="45" customHeight="1" x14ac:dyDescent="0.25">
      <c r="A514" s="4">
        <v>19096</v>
      </c>
      <c r="B514" s="6" t="s">
        <v>449</v>
      </c>
      <c r="C514" s="5">
        <v>58155000</v>
      </c>
      <c r="D514" s="10">
        <v>44817</v>
      </c>
      <c r="E514" s="10">
        <v>44862</v>
      </c>
      <c r="F514" s="6">
        <v>45</v>
      </c>
      <c r="G514" s="7">
        <f ca="1">IF((TODAY()-D514)/F514&gt;1, 1,(TODAY()-D514)/F514)</f>
        <v>1</v>
      </c>
      <c r="H514" s="6">
        <v>1</v>
      </c>
      <c r="I514" s="8">
        <f ca="1">+C514-(C514*G514)</f>
        <v>0</v>
      </c>
    </row>
    <row r="515" spans="1:9" ht="30" customHeight="1" x14ac:dyDescent="0.25">
      <c r="A515" s="4">
        <v>53314</v>
      </c>
      <c r="B515" s="9" t="s">
        <v>142</v>
      </c>
      <c r="C515" s="5">
        <v>11563520</v>
      </c>
      <c r="D515" s="10">
        <v>44818</v>
      </c>
      <c r="E515" s="10">
        <v>44894</v>
      </c>
      <c r="F515" s="6">
        <v>76</v>
      </c>
      <c r="G515" s="7">
        <f ca="1">IF((TODAY()-D515)/F515&gt;1, 1,(TODAY()-D515)/F515)</f>
        <v>1</v>
      </c>
      <c r="H515" s="6">
        <v>1</v>
      </c>
      <c r="I515" s="8">
        <f ca="1">+C515-(C515*G515)</f>
        <v>0</v>
      </c>
    </row>
    <row r="516" spans="1:9" ht="60" customHeight="1" x14ac:dyDescent="0.25">
      <c r="A516" s="4">
        <v>53310</v>
      </c>
      <c r="B516" s="9" t="s">
        <v>14</v>
      </c>
      <c r="C516" s="5">
        <v>7650051</v>
      </c>
      <c r="D516" s="10">
        <v>44818</v>
      </c>
      <c r="E516" s="10">
        <v>44895</v>
      </c>
      <c r="F516" s="6">
        <v>77</v>
      </c>
      <c r="G516" s="7">
        <f ca="1">IF((TODAY()-D516)/F516&gt;1, 1,(TODAY()-D516)/F516)</f>
        <v>1</v>
      </c>
      <c r="H516" s="6">
        <v>1</v>
      </c>
      <c r="I516" s="8">
        <f ca="1">+C516-(C516*G516)</f>
        <v>0</v>
      </c>
    </row>
    <row r="517" spans="1:9" ht="45" customHeight="1" x14ac:dyDescent="0.25">
      <c r="A517" s="4">
        <v>53300</v>
      </c>
      <c r="B517" s="9" t="s">
        <v>154</v>
      </c>
      <c r="C517" s="5">
        <v>5060000</v>
      </c>
      <c r="D517" s="10">
        <v>44818</v>
      </c>
      <c r="E517" s="10">
        <v>44926</v>
      </c>
      <c r="F517" s="6">
        <v>108</v>
      </c>
      <c r="G517" s="7">
        <f ca="1">IF((TODAY()-D517)/F517&gt;1, 1,(TODAY()-D517)/F517)</f>
        <v>0.92592592592592593</v>
      </c>
      <c r="H517" s="6">
        <v>1</v>
      </c>
      <c r="I517" s="8">
        <f ca="1">+C517-(C517*G517)</f>
        <v>374814.81481481437</v>
      </c>
    </row>
    <row r="518" spans="1:9" ht="60" customHeight="1" x14ac:dyDescent="0.25">
      <c r="A518" s="4">
        <v>19100</v>
      </c>
      <c r="B518" s="6" t="s">
        <v>445</v>
      </c>
      <c r="C518" s="5">
        <v>34600000</v>
      </c>
      <c r="D518" s="10">
        <v>44819</v>
      </c>
      <c r="E518" s="10">
        <v>44879</v>
      </c>
      <c r="F518" s="6">
        <v>60</v>
      </c>
      <c r="G518" s="7">
        <f ca="1">IF((TODAY()-D518)/F518&gt;1, 1,(TODAY()-D518)/F518)</f>
        <v>1</v>
      </c>
      <c r="H518" s="6">
        <v>1</v>
      </c>
      <c r="I518" s="8">
        <f ca="1">+C518-(C518*G518)</f>
        <v>0</v>
      </c>
    </row>
    <row r="519" spans="1:9" ht="75" customHeight="1" x14ac:dyDescent="0.25">
      <c r="A519" s="4">
        <v>53307</v>
      </c>
      <c r="B519" s="9" t="s">
        <v>147</v>
      </c>
      <c r="C519" s="5">
        <v>150582390</v>
      </c>
      <c r="D519" s="10">
        <v>44820</v>
      </c>
      <c r="E519" s="10">
        <v>44895</v>
      </c>
      <c r="F519" s="6">
        <v>75</v>
      </c>
      <c r="G519" s="7">
        <f ca="1">IF((TODAY()-D519)/F519&gt;1, 1,(TODAY()-D519)/F519)</f>
        <v>1</v>
      </c>
      <c r="H519" s="6">
        <v>1</v>
      </c>
      <c r="I519" s="8">
        <f ca="1">+C519-(C519*G519)</f>
        <v>0</v>
      </c>
    </row>
    <row r="520" spans="1:9" ht="60" customHeight="1" x14ac:dyDescent="0.25">
      <c r="A520" s="4">
        <v>53298</v>
      </c>
      <c r="B520" s="9" t="s">
        <v>156</v>
      </c>
      <c r="C520" s="5">
        <v>7581320</v>
      </c>
      <c r="D520" s="10">
        <v>44820</v>
      </c>
      <c r="E520" s="10">
        <v>44865</v>
      </c>
      <c r="F520" s="6">
        <v>45</v>
      </c>
      <c r="G520" s="7">
        <f ca="1">IF((TODAY()-D520)/F520&gt;1, 1,(TODAY()-D520)/F520)</f>
        <v>1</v>
      </c>
      <c r="H520" s="6">
        <v>1</v>
      </c>
      <c r="I520" s="8">
        <f ca="1">+C520-(C520*G520)</f>
        <v>0</v>
      </c>
    </row>
    <row r="521" spans="1:9" ht="60" customHeight="1" x14ac:dyDescent="0.25">
      <c r="A521" s="4">
        <v>53240</v>
      </c>
      <c r="B521" s="9" t="s">
        <v>201</v>
      </c>
      <c r="C521" s="5">
        <v>16583781</v>
      </c>
      <c r="D521" s="10">
        <v>44820</v>
      </c>
      <c r="E521" s="10">
        <v>44910</v>
      </c>
      <c r="F521" s="6">
        <v>90</v>
      </c>
      <c r="G521" s="7">
        <f ca="1">IF((TODAY()-D521)/F521&gt;1, 1,(TODAY()-D521)/F521)</f>
        <v>1</v>
      </c>
      <c r="H521" s="6">
        <v>1</v>
      </c>
      <c r="I521" s="8">
        <f ca="1">+C521-(C521*G521)</f>
        <v>0</v>
      </c>
    </row>
    <row r="522" spans="1:9" ht="60" customHeight="1" x14ac:dyDescent="0.25">
      <c r="A522" s="4">
        <v>19098</v>
      </c>
      <c r="B522" s="6" t="s">
        <v>447</v>
      </c>
      <c r="C522" s="5">
        <v>9282000</v>
      </c>
      <c r="D522" s="10">
        <v>44820</v>
      </c>
      <c r="E522" s="10">
        <v>44865</v>
      </c>
      <c r="F522" s="6">
        <v>45</v>
      </c>
      <c r="G522" s="7">
        <f ca="1">IF((TODAY()-D522)/F522&gt;1, 1,(TODAY()-D522)/F522)</f>
        <v>1</v>
      </c>
      <c r="H522" s="6">
        <v>1</v>
      </c>
      <c r="I522" s="8">
        <f ca="1">+C522-(C522*G522)</f>
        <v>0</v>
      </c>
    </row>
    <row r="523" spans="1:9" ht="45" customHeight="1" x14ac:dyDescent="0.25">
      <c r="A523" s="4">
        <v>53309</v>
      </c>
      <c r="B523" s="9" t="s">
        <v>145</v>
      </c>
      <c r="C523" s="5">
        <v>10227166</v>
      </c>
      <c r="D523" s="10">
        <v>44823</v>
      </c>
      <c r="E523" s="10">
        <v>44895</v>
      </c>
      <c r="F523" s="6">
        <v>72</v>
      </c>
      <c r="G523" s="7">
        <f ca="1">IF((TODAY()-D523)/F523&gt;1, 1,(TODAY()-D523)/F523)</f>
        <v>1</v>
      </c>
      <c r="H523" s="6">
        <v>1</v>
      </c>
      <c r="I523" s="8">
        <f ca="1">+C523-(C523*G523)</f>
        <v>0</v>
      </c>
    </row>
    <row r="524" spans="1:9" ht="60" customHeight="1" x14ac:dyDescent="0.25">
      <c r="A524" s="4">
        <v>53294</v>
      </c>
      <c r="B524" s="9" t="s">
        <v>160</v>
      </c>
      <c r="C524" s="5">
        <v>143089911</v>
      </c>
      <c r="D524" s="10">
        <v>44823</v>
      </c>
      <c r="E524" s="10">
        <v>44903</v>
      </c>
      <c r="F524" s="6">
        <v>80</v>
      </c>
      <c r="G524" s="7">
        <f ca="1">IF((TODAY()-D524)/F524&gt;1, 1,(TODAY()-D524)/F524)</f>
        <v>1</v>
      </c>
      <c r="H524" s="6">
        <v>1</v>
      </c>
      <c r="I524" s="8">
        <f ca="1">+C524-(C524*G524)</f>
        <v>0</v>
      </c>
    </row>
    <row r="525" spans="1:9" ht="60" customHeight="1" x14ac:dyDescent="0.25">
      <c r="A525" s="4">
        <v>53339</v>
      </c>
      <c r="B525" s="9" t="s">
        <v>140</v>
      </c>
      <c r="C525" s="5">
        <v>8778620</v>
      </c>
      <c r="D525" s="10">
        <v>44824</v>
      </c>
      <c r="E525" s="10">
        <v>44926</v>
      </c>
      <c r="F525" s="6">
        <v>102</v>
      </c>
      <c r="G525" s="7">
        <f ca="1">IF((TODAY()-D525)/F525&gt;1, 1,(TODAY()-D525)/F525)</f>
        <v>0.92156862745098034</v>
      </c>
      <c r="H525" s="6">
        <v>1</v>
      </c>
      <c r="I525" s="8">
        <f ca="1">+C525-(C525*G525)</f>
        <v>688519.21568627469</v>
      </c>
    </row>
    <row r="526" spans="1:9" ht="60" customHeight="1" x14ac:dyDescent="0.25">
      <c r="A526" s="4">
        <v>53283</v>
      </c>
      <c r="B526" s="9" t="s">
        <v>167</v>
      </c>
      <c r="C526" s="5">
        <v>5193160</v>
      </c>
      <c r="D526" s="10">
        <v>44824</v>
      </c>
      <c r="E526" s="10">
        <v>44839</v>
      </c>
      <c r="F526" s="6">
        <v>15</v>
      </c>
      <c r="G526" s="7">
        <f ca="1">IF((TODAY()-D526)/F526&gt;1, 1,(TODAY()-D526)/F526)</f>
        <v>1</v>
      </c>
      <c r="H526" s="6">
        <v>1</v>
      </c>
      <c r="I526" s="8">
        <f ca="1">+C526-(C526*G526)</f>
        <v>0</v>
      </c>
    </row>
    <row r="527" spans="1:9" ht="60" customHeight="1" x14ac:dyDescent="0.25">
      <c r="A527" s="4">
        <v>53371</v>
      </c>
      <c r="B527" s="9" t="s">
        <v>125</v>
      </c>
      <c r="C527" s="5">
        <v>13876224</v>
      </c>
      <c r="D527" s="10">
        <v>44825</v>
      </c>
      <c r="E527" s="10">
        <v>44915</v>
      </c>
      <c r="F527" s="6">
        <v>90</v>
      </c>
      <c r="G527" s="7">
        <f ca="1">IF((TODAY()-D527)/F527&gt;1, 1,(TODAY()-D527)/F527)</f>
        <v>1</v>
      </c>
      <c r="H527" s="6">
        <v>1</v>
      </c>
      <c r="I527" s="8">
        <f ca="1">+C527-(C527*G527)</f>
        <v>0</v>
      </c>
    </row>
    <row r="528" spans="1:9" ht="60" customHeight="1" x14ac:dyDescent="0.25">
      <c r="A528" s="4">
        <v>53338</v>
      </c>
      <c r="B528" s="9" t="s">
        <v>141</v>
      </c>
      <c r="C528" s="5">
        <v>13876224</v>
      </c>
      <c r="D528" s="10">
        <v>44825</v>
      </c>
      <c r="E528" s="10">
        <v>44915</v>
      </c>
      <c r="F528" s="6">
        <v>90</v>
      </c>
      <c r="G528" s="7">
        <f ca="1">IF((TODAY()-D528)/F528&gt;1, 1,(TODAY()-D528)/F528)</f>
        <v>1</v>
      </c>
      <c r="H528" s="6">
        <v>1</v>
      </c>
      <c r="I528" s="8">
        <f ca="1">+C528-(C528*G528)</f>
        <v>0</v>
      </c>
    </row>
    <row r="529" spans="1:9" ht="60" customHeight="1" x14ac:dyDescent="0.25">
      <c r="A529" s="4">
        <v>53336</v>
      </c>
      <c r="B529" s="9" t="s">
        <v>84</v>
      </c>
      <c r="C529" s="5">
        <v>13445384</v>
      </c>
      <c r="D529" s="10">
        <v>44825</v>
      </c>
      <c r="E529" s="10">
        <v>44915</v>
      </c>
      <c r="F529" s="6">
        <v>90</v>
      </c>
      <c r="G529" s="7">
        <f ca="1">IF((TODAY()-D529)/F529&gt;1, 1,(TODAY()-D529)/F529)</f>
        <v>1</v>
      </c>
      <c r="H529" s="6">
        <v>1</v>
      </c>
      <c r="I529" s="8">
        <f ca="1">+C529-(C529*G529)</f>
        <v>0</v>
      </c>
    </row>
    <row r="530" spans="1:9" ht="60" customHeight="1" x14ac:dyDescent="0.25">
      <c r="A530" s="4">
        <v>53335</v>
      </c>
      <c r="B530" s="9" t="s">
        <v>121</v>
      </c>
      <c r="C530" s="5">
        <v>18487396</v>
      </c>
      <c r="D530" s="10">
        <v>44825</v>
      </c>
      <c r="E530" s="10">
        <v>44915</v>
      </c>
      <c r="F530" s="6">
        <v>90</v>
      </c>
      <c r="G530" s="7">
        <f ca="1">IF((TODAY()-D530)/F530&gt;1, 1,(TODAY()-D530)/F530)</f>
        <v>1</v>
      </c>
      <c r="H530" s="6">
        <v>1</v>
      </c>
      <c r="I530" s="8">
        <f ca="1">+C530-(C530*G530)</f>
        <v>0</v>
      </c>
    </row>
    <row r="531" spans="1:9" ht="60" customHeight="1" x14ac:dyDescent="0.25">
      <c r="A531" s="4">
        <v>53334</v>
      </c>
      <c r="B531" s="9" t="s">
        <v>121</v>
      </c>
      <c r="C531" s="5">
        <v>18487396</v>
      </c>
      <c r="D531" s="10">
        <v>44825</v>
      </c>
      <c r="E531" s="10">
        <v>44915</v>
      </c>
      <c r="F531" s="6">
        <v>90</v>
      </c>
      <c r="G531" s="7">
        <f ca="1">IF((TODAY()-D531)/F531&gt;1, 1,(TODAY()-D531)/F531)</f>
        <v>1</v>
      </c>
      <c r="H531" s="6">
        <v>1</v>
      </c>
      <c r="I531" s="8">
        <f ca="1">+C531-(C531*G531)</f>
        <v>0</v>
      </c>
    </row>
    <row r="532" spans="1:9" ht="60" customHeight="1" x14ac:dyDescent="0.25">
      <c r="A532" s="4">
        <v>53333</v>
      </c>
      <c r="B532" s="9" t="s">
        <v>121</v>
      </c>
      <c r="C532" s="5">
        <v>18487396</v>
      </c>
      <c r="D532" s="10">
        <v>44825</v>
      </c>
      <c r="E532" s="10">
        <v>44915</v>
      </c>
      <c r="F532" s="6">
        <v>90</v>
      </c>
      <c r="G532" s="7">
        <f ca="1">IF((TODAY()-D532)/F532&gt;1, 1,(TODAY()-D532)/F532)</f>
        <v>1</v>
      </c>
      <c r="H532" s="6">
        <v>1</v>
      </c>
      <c r="I532" s="8">
        <f ca="1">+C532-(C532*G532)</f>
        <v>0</v>
      </c>
    </row>
    <row r="533" spans="1:9" ht="60" customHeight="1" x14ac:dyDescent="0.25">
      <c r="A533" s="4">
        <v>53332</v>
      </c>
      <c r="B533" s="9" t="s">
        <v>121</v>
      </c>
      <c r="C533" s="5">
        <v>18487396</v>
      </c>
      <c r="D533" s="10">
        <v>44825</v>
      </c>
      <c r="E533" s="10">
        <v>44915</v>
      </c>
      <c r="F533" s="6">
        <v>90</v>
      </c>
      <c r="G533" s="7">
        <f ca="1">IF((TODAY()-D533)/F533&gt;1, 1,(TODAY()-D533)/F533)</f>
        <v>1</v>
      </c>
      <c r="H533" s="6">
        <v>1</v>
      </c>
      <c r="I533" s="8">
        <f ca="1">+C533-(C533*G533)</f>
        <v>0</v>
      </c>
    </row>
    <row r="534" spans="1:9" ht="60" customHeight="1" x14ac:dyDescent="0.25">
      <c r="A534" s="4">
        <v>53331</v>
      </c>
      <c r="B534" s="9" t="s">
        <v>121</v>
      </c>
      <c r="C534" s="5">
        <v>18487396</v>
      </c>
      <c r="D534" s="10">
        <v>44825</v>
      </c>
      <c r="E534" s="10">
        <v>44915</v>
      </c>
      <c r="F534" s="6">
        <v>90</v>
      </c>
      <c r="G534" s="7">
        <f ca="1">IF((TODAY()-D534)/F534&gt;1, 1,(TODAY()-D534)/F534)</f>
        <v>1</v>
      </c>
      <c r="H534" s="6">
        <v>1</v>
      </c>
      <c r="I534" s="8">
        <f ca="1">+C534-(C534*G534)</f>
        <v>0</v>
      </c>
    </row>
    <row r="535" spans="1:9" ht="60" customHeight="1" x14ac:dyDescent="0.25">
      <c r="A535" s="4">
        <v>53330</v>
      </c>
      <c r="B535" s="9" t="s">
        <v>121</v>
      </c>
      <c r="C535" s="5">
        <v>18487396</v>
      </c>
      <c r="D535" s="10">
        <v>44825</v>
      </c>
      <c r="E535" s="10">
        <v>44915</v>
      </c>
      <c r="F535" s="6">
        <v>90</v>
      </c>
      <c r="G535" s="7">
        <f ca="1">IF((TODAY()-D535)/F535&gt;1, 1,(TODAY()-D535)/F535)</f>
        <v>1</v>
      </c>
      <c r="H535" s="6">
        <v>1</v>
      </c>
      <c r="I535" s="8">
        <f ca="1">+C535-(C535*G535)</f>
        <v>0</v>
      </c>
    </row>
    <row r="536" spans="1:9" ht="60" customHeight="1" x14ac:dyDescent="0.25">
      <c r="A536" s="4">
        <v>53329</v>
      </c>
      <c r="B536" s="9" t="s">
        <v>121</v>
      </c>
      <c r="C536" s="5">
        <v>18487396</v>
      </c>
      <c r="D536" s="10">
        <v>44825</v>
      </c>
      <c r="E536" s="10">
        <v>44915</v>
      </c>
      <c r="F536" s="6">
        <v>90</v>
      </c>
      <c r="G536" s="7">
        <f ca="1">IF((TODAY()-D536)/F536&gt;1, 1,(TODAY()-D536)/F536)</f>
        <v>1</v>
      </c>
      <c r="H536" s="6">
        <v>1</v>
      </c>
      <c r="I536" s="8">
        <f ca="1">+C536-(C536*G536)</f>
        <v>0</v>
      </c>
    </row>
    <row r="537" spans="1:9" ht="45" customHeight="1" x14ac:dyDescent="0.25">
      <c r="A537" s="4">
        <v>53328</v>
      </c>
      <c r="B537" s="9" t="s">
        <v>84</v>
      </c>
      <c r="C537" s="5">
        <v>4800000</v>
      </c>
      <c r="D537" s="10">
        <v>44825</v>
      </c>
      <c r="E537" s="10">
        <v>44915</v>
      </c>
      <c r="F537" s="6">
        <v>90</v>
      </c>
      <c r="G537" s="7">
        <f ca="1">IF((TODAY()-D537)/F537&gt;1, 1,(TODAY()-D537)/F537)</f>
        <v>1</v>
      </c>
      <c r="H537" s="6">
        <v>1</v>
      </c>
      <c r="I537" s="8">
        <f ca="1">+C537-(C537*G537)</f>
        <v>0</v>
      </c>
    </row>
    <row r="538" spans="1:9" ht="45" customHeight="1" x14ac:dyDescent="0.25">
      <c r="A538" s="4">
        <v>53327</v>
      </c>
      <c r="B538" s="9" t="s">
        <v>84</v>
      </c>
      <c r="C538" s="5">
        <v>4800000</v>
      </c>
      <c r="D538" s="10">
        <v>44825</v>
      </c>
      <c r="E538" s="10">
        <v>44915</v>
      </c>
      <c r="F538" s="6">
        <v>90</v>
      </c>
      <c r="G538" s="7">
        <f ca="1">IF((TODAY()-D538)/F538&gt;1, 1,(TODAY()-D538)/F538)</f>
        <v>1</v>
      </c>
      <c r="H538" s="6">
        <v>1</v>
      </c>
      <c r="I538" s="8">
        <f ca="1">+C538-(C538*G538)</f>
        <v>0</v>
      </c>
    </row>
    <row r="539" spans="1:9" ht="60" customHeight="1" x14ac:dyDescent="0.25">
      <c r="A539" s="4">
        <v>53326</v>
      </c>
      <c r="B539" s="9" t="s">
        <v>84</v>
      </c>
      <c r="C539" s="5">
        <v>4800000</v>
      </c>
      <c r="D539" s="10">
        <v>44825</v>
      </c>
      <c r="E539" s="10">
        <v>44915</v>
      </c>
      <c r="F539" s="6">
        <v>90</v>
      </c>
      <c r="G539" s="7">
        <f ca="1">IF((TODAY()-D539)/F539&gt;1, 1,(TODAY()-D539)/F539)</f>
        <v>1</v>
      </c>
      <c r="H539" s="6">
        <v>1</v>
      </c>
      <c r="I539" s="8">
        <f ca="1">+C539-(C539*G539)</f>
        <v>0</v>
      </c>
    </row>
    <row r="540" spans="1:9" ht="60" customHeight="1" x14ac:dyDescent="0.25">
      <c r="A540" s="4">
        <v>53325</v>
      </c>
      <c r="B540" s="9" t="s">
        <v>84</v>
      </c>
      <c r="C540" s="5">
        <v>4800000</v>
      </c>
      <c r="D540" s="10">
        <v>44825</v>
      </c>
      <c r="E540" s="10">
        <v>44915</v>
      </c>
      <c r="F540" s="6">
        <v>90</v>
      </c>
      <c r="G540" s="7">
        <f ca="1">IF((TODAY()-D540)/F540&gt;1, 1,(TODAY()-D540)/F540)</f>
        <v>1</v>
      </c>
      <c r="H540" s="6">
        <v>1</v>
      </c>
      <c r="I540" s="8">
        <f ca="1">+C540-(C540*G540)</f>
        <v>0</v>
      </c>
    </row>
    <row r="541" spans="1:9" ht="60" customHeight="1" x14ac:dyDescent="0.25">
      <c r="A541" s="4">
        <v>53324</v>
      </c>
      <c r="B541" s="9" t="s">
        <v>121</v>
      </c>
      <c r="C541" s="5">
        <v>18487396</v>
      </c>
      <c r="D541" s="10">
        <v>44825</v>
      </c>
      <c r="E541" s="10">
        <v>44915</v>
      </c>
      <c r="F541" s="6">
        <v>90</v>
      </c>
      <c r="G541" s="7">
        <f ca="1">IF((TODAY()-D541)/F541&gt;1, 1,(TODAY()-D541)/F541)</f>
        <v>1</v>
      </c>
      <c r="H541" s="6">
        <v>1</v>
      </c>
      <c r="I541" s="8">
        <f ca="1">+C541-(C541*G541)</f>
        <v>0</v>
      </c>
    </row>
    <row r="542" spans="1:9" ht="60" customHeight="1" x14ac:dyDescent="0.25">
      <c r="A542" s="4">
        <v>53323</v>
      </c>
      <c r="B542" s="9" t="s">
        <v>10</v>
      </c>
      <c r="C542" s="5">
        <v>28571432</v>
      </c>
      <c r="D542" s="10">
        <v>44825</v>
      </c>
      <c r="E542" s="10">
        <v>44915</v>
      </c>
      <c r="F542" s="6">
        <v>90</v>
      </c>
      <c r="G542" s="7">
        <f ca="1">IF((TODAY()-D542)/F542&gt;1, 1,(TODAY()-D542)/F542)</f>
        <v>1</v>
      </c>
      <c r="H542" s="6">
        <v>1</v>
      </c>
      <c r="I542" s="8">
        <f ca="1">+C542-(C542*G542)</f>
        <v>0</v>
      </c>
    </row>
    <row r="543" spans="1:9" ht="60" customHeight="1" x14ac:dyDescent="0.25">
      <c r="A543" s="4">
        <v>53322</v>
      </c>
      <c r="B543" s="9" t="s">
        <v>121</v>
      </c>
      <c r="C543" s="5">
        <v>18487396</v>
      </c>
      <c r="D543" s="10">
        <v>44825</v>
      </c>
      <c r="E543" s="10">
        <v>44915</v>
      </c>
      <c r="F543" s="6">
        <v>90</v>
      </c>
      <c r="G543" s="7">
        <f ca="1">IF((TODAY()-D543)/F543&gt;1, 1,(TODAY()-D543)/F543)</f>
        <v>1</v>
      </c>
      <c r="H543" s="6">
        <v>1</v>
      </c>
      <c r="I543" s="8">
        <f ca="1">+C543-(C543*G543)</f>
        <v>0</v>
      </c>
    </row>
    <row r="544" spans="1:9" ht="60" customHeight="1" x14ac:dyDescent="0.25">
      <c r="A544" s="4">
        <v>53321</v>
      </c>
      <c r="B544" s="9" t="s">
        <v>121</v>
      </c>
      <c r="C544" s="5">
        <v>24000000</v>
      </c>
      <c r="D544" s="10">
        <v>44825</v>
      </c>
      <c r="E544" s="10">
        <v>44915</v>
      </c>
      <c r="F544" s="6">
        <v>90</v>
      </c>
      <c r="G544" s="7">
        <f ca="1">IF((TODAY()-D544)/F544&gt;1, 1,(TODAY()-D544)/F544)</f>
        <v>1</v>
      </c>
      <c r="H544" s="6">
        <v>1</v>
      </c>
      <c r="I544" s="8">
        <f ca="1">+C544-(C544*G544)</f>
        <v>0</v>
      </c>
    </row>
    <row r="545" spans="1:9" ht="60" customHeight="1" x14ac:dyDescent="0.25">
      <c r="A545" s="4">
        <v>53320</v>
      </c>
      <c r="B545" s="9" t="s">
        <v>121</v>
      </c>
      <c r="C545" s="5">
        <v>22000000</v>
      </c>
      <c r="D545" s="10">
        <v>44825</v>
      </c>
      <c r="E545" s="10">
        <v>44915</v>
      </c>
      <c r="F545" s="6">
        <v>90</v>
      </c>
      <c r="G545" s="7">
        <f ca="1">IF((TODAY()-D545)/F545&gt;1, 1,(TODAY()-D545)/F545)</f>
        <v>1</v>
      </c>
      <c r="H545" s="6">
        <v>1</v>
      </c>
      <c r="I545" s="8">
        <f ca="1">+C545-(C545*G545)</f>
        <v>0</v>
      </c>
    </row>
    <row r="546" spans="1:9" ht="60" customHeight="1" x14ac:dyDescent="0.25">
      <c r="A546" s="4">
        <v>53319</v>
      </c>
      <c r="B546" s="9" t="s">
        <v>121</v>
      </c>
      <c r="C546" s="5">
        <v>22000000</v>
      </c>
      <c r="D546" s="10">
        <v>44825</v>
      </c>
      <c r="E546" s="10">
        <v>44915</v>
      </c>
      <c r="F546" s="6">
        <v>90</v>
      </c>
      <c r="G546" s="7">
        <f ca="1">IF((TODAY()-D546)/F546&gt;1, 1,(TODAY()-D546)/F546)</f>
        <v>1</v>
      </c>
      <c r="H546" s="6">
        <v>1</v>
      </c>
      <c r="I546" s="8">
        <f ca="1">+C546-(C546*G546)</f>
        <v>0</v>
      </c>
    </row>
    <row r="547" spans="1:9" ht="60" customHeight="1" x14ac:dyDescent="0.25">
      <c r="A547" s="4">
        <v>53318</v>
      </c>
      <c r="B547" s="9" t="s">
        <v>84</v>
      </c>
      <c r="C547" s="5">
        <v>13445384</v>
      </c>
      <c r="D547" s="10">
        <v>44825</v>
      </c>
      <c r="E547" s="10">
        <v>44915</v>
      </c>
      <c r="F547" s="6">
        <v>90</v>
      </c>
      <c r="G547" s="7">
        <f ca="1">IF((TODAY()-D547)/F547&gt;1, 1,(TODAY()-D547)/F547)</f>
        <v>1</v>
      </c>
      <c r="H547" s="6">
        <v>1</v>
      </c>
      <c r="I547" s="8">
        <f ca="1">+C547-(C547*G547)</f>
        <v>0</v>
      </c>
    </row>
    <row r="548" spans="1:9" ht="60" customHeight="1" x14ac:dyDescent="0.25">
      <c r="A548" s="4">
        <v>53317</v>
      </c>
      <c r="B548" s="9" t="s">
        <v>121</v>
      </c>
      <c r="C548" s="5">
        <v>18487396</v>
      </c>
      <c r="D548" s="10">
        <v>44825</v>
      </c>
      <c r="E548" s="10">
        <v>44915</v>
      </c>
      <c r="F548" s="6">
        <v>90</v>
      </c>
      <c r="G548" s="7">
        <f ca="1">IF((TODAY()-D548)/F548&gt;1, 1,(TODAY()-D548)/F548)</f>
        <v>1</v>
      </c>
      <c r="H548" s="6">
        <v>1</v>
      </c>
      <c r="I548" s="8">
        <f ca="1">+C548-(C548*G548)</f>
        <v>0</v>
      </c>
    </row>
    <row r="549" spans="1:9" ht="60" customHeight="1" x14ac:dyDescent="0.25">
      <c r="A549" s="4">
        <v>53316</v>
      </c>
      <c r="B549" s="9" t="s">
        <v>84</v>
      </c>
      <c r="C549" s="5">
        <v>4800000</v>
      </c>
      <c r="D549" s="10">
        <v>44825</v>
      </c>
      <c r="E549" s="10">
        <v>44915</v>
      </c>
      <c r="F549" s="6">
        <v>90</v>
      </c>
      <c r="G549" s="7">
        <f ca="1">IF((TODAY()-D549)/F549&gt;1, 1,(TODAY()-D549)/F549)</f>
        <v>1</v>
      </c>
      <c r="H549" s="6">
        <v>1</v>
      </c>
      <c r="I549" s="8">
        <f ca="1">+C549-(C549*G549)</f>
        <v>0</v>
      </c>
    </row>
    <row r="550" spans="1:9" ht="60" customHeight="1" x14ac:dyDescent="0.25">
      <c r="A550" s="4">
        <v>53312</v>
      </c>
      <c r="B550" s="9" t="s">
        <v>143</v>
      </c>
      <c r="C550" s="5">
        <v>12240410</v>
      </c>
      <c r="D550" s="10">
        <v>44825</v>
      </c>
      <c r="E550" s="10">
        <v>44915</v>
      </c>
      <c r="F550" s="6">
        <v>90</v>
      </c>
      <c r="G550" s="7">
        <f ca="1">IF((TODAY()-D550)/F550&gt;1, 1,(TODAY()-D550)/F550)</f>
        <v>1</v>
      </c>
      <c r="H550" s="6">
        <v>1</v>
      </c>
      <c r="I550" s="8">
        <f ca="1">+C550-(C550*G550)</f>
        <v>0</v>
      </c>
    </row>
    <row r="551" spans="1:9" ht="60" customHeight="1" x14ac:dyDescent="0.25">
      <c r="A551" s="4">
        <v>53367</v>
      </c>
      <c r="B551" s="9" t="s">
        <v>16</v>
      </c>
      <c r="C551" s="5">
        <v>20000000</v>
      </c>
      <c r="D551" s="10">
        <v>44826</v>
      </c>
      <c r="E551" s="10">
        <v>44916</v>
      </c>
      <c r="F551" s="6">
        <v>90</v>
      </c>
      <c r="G551" s="7">
        <f ca="1">IF((TODAY()-D551)/F551&gt;1, 1,(TODAY()-D551)/F551)</f>
        <v>1</v>
      </c>
      <c r="H551" s="6">
        <v>1</v>
      </c>
      <c r="I551" s="8">
        <f ca="1">+C551-(C551*G551)</f>
        <v>0</v>
      </c>
    </row>
    <row r="552" spans="1:9" ht="75" customHeight="1" x14ac:dyDescent="0.25">
      <c r="A552" s="4">
        <v>53343</v>
      </c>
      <c r="B552" s="9" t="s">
        <v>136</v>
      </c>
      <c r="C552" s="5">
        <v>13876224</v>
      </c>
      <c r="D552" s="10">
        <v>44826</v>
      </c>
      <c r="E552" s="10">
        <v>44915</v>
      </c>
      <c r="F552" s="6">
        <v>88</v>
      </c>
      <c r="G552" s="7">
        <f ca="1">IF((TODAY()-D552)/F552&gt;1, 1,(TODAY()-D552)/F552)</f>
        <v>1</v>
      </c>
      <c r="H552" s="6">
        <v>1</v>
      </c>
      <c r="I552" s="8">
        <f ca="1">+C552-(C552*G552)</f>
        <v>0</v>
      </c>
    </row>
    <row r="553" spans="1:9" ht="75" customHeight="1" x14ac:dyDescent="0.25">
      <c r="A553" s="4">
        <v>53315</v>
      </c>
      <c r="B553" s="9" t="s">
        <v>9</v>
      </c>
      <c r="C553" s="5">
        <v>12484705</v>
      </c>
      <c r="D553" s="10">
        <v>44826</v>
      </c>
      <c r="E553" s="10">
        <v>44895</v>
      </c>
      <c r="F553" s="6">
        <v>69</v>
      </c>
      <c r="G553" s="7">
        <f ca="1">IF((TODAY()-D553)/F553&gt;1, 1,(TODAY()-D553)/F553)</f>
        <v>1</v>
      </c>
      <c r="H553" s="6">
        <v>1</v>
      </c>
      <c r="I553" s="8">
        <f ca="1">+C553-(C553*G553)</f>
        <v>0</v>
      </c>
    </row>
    <row r="554" spans="1:9" ht="75" customHeight="1" x14ac:dyDescent="0.25">
      <c r="A554" s="4">
        <v>53375</v>
      </c>
      <c r="B554" s="9" t="s">
        <v>124</v>
      </c>
      <c r="C554" s="5">
        <v>658120693</v>
      </c>
      <c r="D554" s="10">
        <v>44827</v>
      </c>
      <c r="E554" s="10">
        <v>44856</v>
      </c>
      <c r="F554" s="6">
        <v>29</v>
      </c>
      <c r="G554" s="7">
        <f ca="1">IF((TODAY()-D554)/F554&gt;1, 1,(TODAY()-D554)/F554)</f>
        <v>1</v>
      </c>
      <c r="H554" s="6">
        <v>1</v>
      </c>
      <c r="I554" s="8">
        <f ca="1">+C554-(C554*G554)</f>
        <v>0</v>
      </c>
    </row>
    <row r="555" spans="1:9" ht="75" customHeight="1" x14ac:dyDescent="0.25">
      <c r="A555" s="4">
        <v>53365</v>
      </c>
      <c r="B555" s="9" t="s">
        <v>13</v>
      </c>
      <c r="C555" s="5">
        <v>9250816</v>
      </c>
      <c r="D555" s="10">
        <v>44827</v>
      </c>
      <c r="E555" s="10">
        <v>44887</v>
      </c>
      <c r="F555" s="6">
        <v>60</v>
      </c>
      <c r="G555" s="7">
        <f ca="1">IF((TODAY()-D555)/F555&gt;1, 1,(TODAY()-D555)/F555)</f>
        <v>1</v>
      </c>
      <c r="H555" s="6">
        <v>1</v>
      </c>
      <c r="I555" s="8">
        <f ca="1">+C555-(C555*G555)</f>
        <v>0</v>
      </c>
    </row>
    <row r="556" spans="1:9" ht="75" customHeight="1" x14ac:dyDescent="0.25">
      <c r="A556" s="4">
        <v>53363</v>
      </c>
      <c r="B556" s="9" t="s">
        <v>15</v>
      </c>
      <c r="C556" s="5">
        <v>9250816</v>
      </c>
      <c r="D556" s="10">
        <v>44827</v>
      </c>
      <c r="E556" s="10">
        <v>44887</v>
      </c>
      <c r="F556" s="6">
        <v>60</v>
      </c>
      <c r="G556" s="7">
        <f ca="1">IF((TODAY()-D556)/F556&gt;1, 1,(TODAY()-D556)/F556)</f>
        <v>1</v>
      </c>
      <c r="H556" s="6">
        <v>1</v>
      </c>
      <c r="I556" s="8">
        <f ca="1">+C556-(C556*G556)</f>
        <v>0</v>
      </c>
    </row>
    <row r="557" spans="1:9" ht="75" customHeight="1" x14ac:dyDescent="0.25">
      <c r="A557" s="4">
        <v>53361</v>
      </c>
      <c r="B557" s="9" t="s">
        <v>128</v>
      </c>
      <c r="C557" s="5">
        <v>11563520</v>
      </c>
      <c r="D557" s="10">
        <v>44827</v>
      </c>
      <c r="E557" s="10">
        <v>44902</v>
      </c>
      <c r="F557" s="6">
        <v>75</v>
      </c>
      <c r="G557" s="7">
        <f ca="1">IF((TODAY()-D557)/F557&gt;1, 1,(TODAY()-D557)/F557)</f>
        <v>1</v>
      </c>
      <c r="H557" s="6">
        <v>1</v>
      </c>
      <c r="I557" s="8">
        <f ca="1">+C557-(C557*G557)</f>
        <v>0</v>
      </c>
    </row>
    <row r="558" spans="1:9" ht="75" customHeight="1" x14ac:dyDescent="0.25">
      <c r="A558" s="4">
        <v>53360</v>
      </c>
      <c r="B558" s="9" t="s">
        <v>58</v>
      </c>
      <c r="C558" s="5">
        <v>9250816</v>
      </c>
      <c r="D558" s="10">
        <v>44827</v>
      </c>
      <c r="E558" s="10">
        <v>44887</v>
      </c>
      <c r="F558" s="6">
        <v>60</v>
      </c>
      <c r="G558" s="7">
        <f ca="1">IF((TODAY()-D558)/F558&gt;1, 1,(TODAY()-D558)/F558)</f>
        <v>1</v>
      </c>
      <c r="H558" s="6">
        <v>1</v>
      </c>
      <c r="I558" s="8">
        <f ca="1">+C558-(C558*G558)</f>
        <v>0</v>
      </c>
    </row>
    <row r="559" spans="1:9" ht="75" customHeight="1" x14ac:dyDescent="0.25">
      <c r="A559" s="4">
        <v>53359</v>
      </c>
      <c r="B559" s="9" t="s">
        <v>129</v>
      </c>
      <c r="C559" s="5">
        <v>281670000</v>
      </c>
      <c r="D559" s="10">
        <v>44827</v>
      </c>
      <c r="E559" s="10">
        <v>44925</v>
      </c>
      <c r="F559" s="6">
        <v>98</v>
      </c>
      <c r="G559" s="7">
        <f ca="1">IF((TODAY()-D559)/F559&gt;1, 1,(TODAY()-D559)/F559)</f>
        <v>0.9285714285714286</v>
      </c>
      <c r="H559" s="6">
        <v>1</v>
      </c>
      <c r="I559" s="8">
        <f ca="1">+C559-(C559*G559)</f>
        <v>20119285.714285702</v>
      </c>
    </row>
    <row r="560" spans="1:9" ht="75" customHeight="1" x14ac:dyDescent="0.25">
      <c r="A560" s="4">
        <v>53353</v>
      </c>
      <c r="B560" s="9" t="s">
        <v>12</v>
      </c>
      <c r="C560" s="5">
        <v>4005603</v>
      </c>
      <c r="D560" s="10">
        <v>44827</v>
      </c>
      <c r="E560" s="10">
        <v>44926</v>
      </c>
      <c r="F560" s="6">
        <v>99</v>
      </c>
      <c r="G560" s="7">
        <f ca="1">IF((TODAY()-D560)/F560&gt;1, 1,(TODAY()-D560)/F560)</f>
        <v>0.91919191919191923</v>
      </c>
      <c r="H560" s="6">
        <v>1</v>
      </c>
      <c r="I560" s="8">
        <f ca="1">+C560-(C560*G560)</f>
        <v>323685.09090909082</v>
      </c>
    </row>
    <row r="561" spans="1:9" ht="75" customHeight="1" x14ac:dyDescent="0.25">
      <c r="A561" s="4">
        <v>53352</v>
      </c>
      <c r="B561" s="9" t="s">
        <v>12</v>
      </c>
      <c r="C561" s="5">
        <v>8011207</v>
      </c>
      <c r="D561" s="10">
        <v>44827</v>
      </c>
      <c r="E561" s="10">
        <v>44926</v>
      </c>
      <c r="F561" s="6">
        <v>99</v>
      </c>
      <c r="G561" s="7">
        <f ca="1">IF((TODAY()-D561)/F561&gt;1, 1,(TODAY()-D561)/F561)</f>
        <v>0.91919191919191923</v>
      </c>
      <c r="H561" s="6">
        <v>1</v>
      </c>
      <c r="I561" s="8">
        <f ca="1">+C561-(C561*G561)</f>
        <v>647370.26262626238</v>
      </c>
    </row>
    <row r="562" spans="1:9" ht="75" customHeight="1" x14ac:dyDescent="0.25">
      <c r="A562" s="4">
        <v>53351</v>
      </c>
      <c r="B562" s="9" t="s">
        <v>12</v>
      </c>
      <c r="C562" s="5">
        <v>16022413</v>
      </c>
      <c r="D562" s="10">
        <v>44827</v>
      </c>
      <c r="E562" s="10">
        <v>44926</v>
      </c>
      <c r="F562" s="6">
        <v>99</v>
      </c>
      <c r="G562" s="7">
        <f ca="1">IF((TODAY()-D562)/F562&gt;1, 1,(TODAY()-D562)/F562)</f>
        <v>0.91919191919191923</v>
      </c>
      <c r="H562" s="6">
        <v>1</v>
      </c>
      <c r="I562" s="8">
        <f ca="1">+C562-(C562*G562)</f>
        <v>1294740.444444444</v>
      </c>
    </row>
    <row r="563" spans="1:9" ht="60" customHeight="1" x14ac:dyDescent="0.25">
      <c r="A563" s="4">
        <v>53349</v>
      </c>
      <c r="B563" s="9" t="s">
        <v>12</v>
      </c>
      <c r="C563" s="5">
        <v>8011207</v>
      </c>
      <c r="D563" s="10">
        <v>44827</v>
      </c>
      <c r="E563" s="10">
        <v>44926</v>
      </c>
      <c r="F563" s="6">
        <v>99</v>
      </c>
      <c r="G563" s="7">
        <f ca="1">IF((TODAY()-D563)/F563&gt;1, 1,(TODAY()-D563)/F563)</f>
        <v>0.91919191919191923</v>
      </c>
      <c r="H563" s="6">
        <v>1</v>
      </c>
      <c r="I563" s="8">
        <f ca="1">+C563-(C563*G563)</f>
        <v>647370.26262626238</v>
      </c>
    </row>
    <row r="564" spans="1:9" ht="60" customHeight="1" x14ac:dyDescent="0.25">
      <c r="A564" s="4">
        <v>53348</v>
      </c>
      <c r="B564" s="9" t="s">
        <v>12</v>
      </c>
      <c r="C564" s="5">
        <v>8011207</v>
      </c>
      <c r="D564" s="10">
        <v>44827</v>
      </c>
      <c r="E564" s="10">
        <v>44926</v>
      </c>
      <c r="F564" s="6">
        <v>99</v>
      </c>
      <c r="G564" s="7">
        <f ca="1">IF((TODAY()-D564)/F564&gt;1, 1,(TODAY()-D564)/F564)</f>
        <v>0.91919191919191923</v>
      </c>
      <c r="H564" s="6">
        <v>1</v>
      </c>
      <c r="I564" s="8">
        <f ca="1">+C564-(C564*G564)</f>
        <v>647370.26262626238</v>
      </c>
    </row>
    <row r="565" spans="1:9" ht="60" customHeight="1" x14ac:dyDescent="0.25">
      <c r="A565" s="4">
        <v>53346</v>
      </c>
      <c r="B565" s="9" t="s">
        <v>12</v>
      </c>
      <c r="C565" s="5">
        <v>3338003</v>
      </c>
      <c r="D565" s="10">
        <v>44827</v>
      </c>
      <c r="E565" s="10">
        <v>44926</v>
      </c>
      <c r="F565" s="6">
        <v>99</v>
      </c>
      <c r="G565" s="7">
        <f ca="1">IF((TODAY()-D565)/F565&gt;1, 1,(TODAY()-D565)/F565)</f>
        <v>0.91919191919191923</v>
      </c>
      <c r="H565" s="6">
        <v>1</v>
      </c>
      <c r="I565" s="8">
        <f ca="1">+C565-(C565*G565)</f>
        <v>269737.61616161605</v>
      </c>
    </row>
    <row r="566" spans="1:9" ht="60" customHeight="1" x14ac:dyDescent="0.25">
      <c r="A566" s="4">
        <v>53345</v>
      </c>
      <c r="B566" s="9" t="s">
        <v>11</v>
      </c>
      <c r="C566" s="5">
        <v>14410402</v>
      </c>
      <c r="D566" s="10">
        <v>44827</v>
      </c>
      <c r="E566" s="10">
        <v>44926</v>
      </c>
      <c r="F566" s="6">
        <v>99</v>
      </c>
      <c r="G566" s="7">
        <f ca="1">IF((TODAY()-D566)/F566&gt;1, 1,(TODAY()-D566)/F566)</f>
        <v>0.91919191919191923</v>
      </c>
      <c r="H566" s="6">
        <v>1</v>
      </c>
      <c r="I566" s="8">
        <f ca="1">+C566-(C566*G566)</f>
        <v>1164476.9292929284</v>
      </c>
    </row>
    <row r="567" spans="1:9" ht="60" customHeight="1" x14ac:dyDescent="0.25">
      <c r="A567" s="4">
        <v>53342</v>
      </c>
      <c r="B567" s="9" t="s">
        <v>137</v>
      </c>
      <c r="C567" s="5">
        <v>13876224</v>
      </c>
      <c r="D567" s="10">
        <v>44827</v>
      </c>
      <c r="E567" s="10">
        <v>44917</v>
      </c>
      <c r="F567" s="6">
        <v>90</v>
      </c>
      <c r="G567" s="7">
        <f ca="1">IF((TODAY()-D567)/F567&gt;1, 1,(TODAY()-D567)/F567)</f>
        <v>1</v>
      </c>
      <c r="H567" s="6">
        <v>1</v>
      </c>
      <c r="I567" s="8">
        <f ca="1">+C567-(C567*G567)</f>
        <v>0</v>
      </c>
    </row>
    <row r="568" spans="1:9" ht="60" customHeight="1" x14ac:dyDescent="0.25">
      <c r="A568" s="4">
        <v>19101</v>
      </c>
      <c r="B568" s="6" t="s">
        <v>444</v>
      </c>
      <c r="C568" s="5">
        <v>5849445</v>
      </c>
      <c r="D568" s="10">
        <v>44827</v>
      </c>
      <c r="E568" s="10">
        <v>44887</v>
      </c>
      <c r="F568" s="6">
        <v>60</v>
      </c>
      <c r="G568" s="7">
        <f ca="1">IF((TODAY()-D568)/F568&gt;1, 1,(TODAY()-D568)/F568)</f>
        <v>1</v>
      </c>
      <c r="H568" s="6">
        <v>1</v>
      </c>
      <c r="I568" s="8">
        <f ca="1">+C568-(C568*G568)</f>
        <v>0</v>
      </c>
    </row>
    <row r="569" spans="1:9" ht="60" customHeight="1" x14ac:dyDescent="0.25">
      <c r="A569" s="4">
        <v>19097</v>
      </c>
      <c r="B569" s="6" t="s">
        <v>448</v>
      </c>
      <c r="C569" s="5">
        <v>13623120</v>
      </c>
      <c r="D569" s="10">
        <v>44827</v>
      </c>
      <c r="E569" s="10">
        <v>44926</v>
      </c>
      <c r="F569" s="6">
        <v>99</v>
      </c>
      <c r="G569" s="7">
        <f ca="1">IF((TODAY()-D569)/F569&gt;1, 1,(TODAY()-D569)/F569)</f>
        <v>0.91919191919191923</v>
      </c>
      <c r="H569" s="6">
        <v>1</v>
      </c>
      <c r="I569" s="8">
        <f ca="1">+C569-(C569*G569)</f>
        <v>1100858.1818181816</v>
      </c>
    </row>
    <row r="570" spans="1:9" ht="60" customHeight="1" x14ac:dyDescent="0.25">
      <c r="A570" s="4">
        <v>53366</v>
      </c>
      <c r="B570" s="9" t="s">
        <v>42</v>
      </c>
      <c r="C570" s="5">
        <v>6994520</v>
      </c>
      <c r="D570" s="10">
        <v>44828</v>
      </c>
      <c r="E570" s="10">
        <v>44888</v>
      </c>
      <c r="F570" s="6">
        <v>60</v>
      </c>
      <c r="G570" s="7">
        <f ca="1">IF((TODAY()-D570)/F570&gt;1, 1,(TODAY()-D570)/F570)</f>
        <v>1</v>
      </c>
      <c r="H570" s="6">
        <v>1</v>
      </c>
      <c r="I570" s="8">
        <f ca="1">+C570-(C570*G570)</f>
        <v>0</v>
      </c>
    </row>
    <row r="571" spans="1:9" ht="60" customHeight="1" x14ac:dyDescent="0.25">
      <c r="A571" s="4">
        <v>53368</v>
      </c>
      <c r="B571" s="9" t="s">
        <v>127</v>
      </c>
      <c r="C571" s="5">
        <v>4378191</v>
      </c>
      <c r="D571" s="10">
        <v>44830</v>
      </c>
      <c r="E571" s="10">
        <v>44920</v>
      </c>
      <c r="F571" s="6">
        <v>90</v>
      </c>
      <c r="G571" s="7">
        <f ca="1">IF((TODAY()-D571)/F571&gt;1, 1,(TODAY()-D571)/F571)</f>
        <v>0.97777777777777775</v>
      </c>
      <c r="H571" s="6">
        <v>1</v>
      </c>
      <c r="I571" s="8">
        <f ca="1">+C571-(C571*G571)</f>
        <v>97293.133333333768</v>
      </c>
    </row>
    <row r="572" spans="1:9" ht="60" customHeight="1" x14ac:dyDescent="0.25">
      <c r="A572" s="4">
        <v>53362</v>
      </c>
      <c r="B572" s="9" t="s">
        <v>58</v>
      </c>
      <c r="C572" s="5">
        <v>9250816</v>
      </c>
      <c r="D572" s="10">
        <v>44830</v>
      </c>
      <c r="E572" s="10">
        <v>44890</v>
      </c>
      <c r="F572" s="6">
        <v>60</v>
      </c>
      <c r="G572" s="7">
        <f ca="1">IF((TODAY()-D572)/F572&gt;1, 1,(TODAY()-D572)/F572)</f>
        <v>1</v>
      </c>
      <c r="H572" s="6">
        <v>1</v>
      </c>
      <c r="I572" s="8">
        <f ca="1">+C572-(C572*G572)</f>
        <v>0</v>
      </c>
    </row>
    <row r="573" spans="1:9" ht="75" customHeight="1" x14ac:dyDescent="0.25">
      <c r="A573" s="4">
        <v>53350</v>
      </c>
      <c r="B573" s="9" t="s">
        <v>12</v>
      </c>
      <c r="C573" s="5">
        <v>5047712</v>
      </c>
      <c r="D573" s="10">
        <v>44830</v>
      </c>
      <c r="E573" s="10">
        <v>44926</v>
      </c>
      <c r="F573" s="6">
        <v>96</v>
      </c>
      <c r="G573" s="7">
        <f ca="1">IF((TODAY()-D573)/F573&gt;1, 1,(TODAY()-D573)/F573)</f>
        <v>0.91666666666666663</v>
      </c>
      <c r="H573" s="6">
        <v>1</v>
      </c>
      <c r="I573" s="8">
        <f ca="1">+C573-(C573*G573)</f>
        <v>420642.66666666698</v>
      </c>
    </row>
    <row r="574" spans="1:9" ht="75" customHeight="1" x14ac:dyDescent="0.25">
      <c r="A574" s="4">
        <v>53347</v>
      </c>
      <c r="B574" s="9" t="s">
        <v>12</v>
      </c>
      <c r="C574" s="5">
        <v>8011207</v>
      </c>
      <c r="D574" s="10">
        <v>44831</v>
      </c>
      <c r="E574" s="10">
        <v>44926</v>
      </c>
      <c r="F574" s="6">
        <v>95</v>
      </c>
      <c r="G574" s="7">
        <f ca="1">IF((TODAY()-D574)/F574&gt;1, 1,(TODAY()-D574)/F574)</f>
        <v>0.91578947368421049</v>
      </c>
      <c r="H574" s="6">
        <v>1</v>
      </c>
      <c r="I574" s="8">
        <f ca="1">+C574-(C574*G574)</f>
        <v>674627.9578947369</v>
      </c>
    </row>
    <row r="575" spans="1:9" ht="60" customHeight="1" x14ac:dyDescent="0.25">
      <c r="A575" s="4">
        <v>53341</v>
      </c>
      <c r="B575" s="9" t="s">
        <v>138</v>
      </c>
      <c r="C575" s="5">
        <v>13876224</v>
      </c>
      <c r="D575" s="10">
        <v>44831</v>
      </c>
      <c r="E575" s="10">
        <v>44921</v>
      </c>
      <c r="F575" s="6">
        <v>90</v>
      </c>
      <c r="G575" s="7">
        <f ca="1">IF((TODAY()-D575)/F575&gt;1, 1,(TODAY()-D575)/F575)</f>
        <v>0.96666666666666667</v>
      </c>
      <c r="H575" s="6">
        <v>1</v>
      </c>
      <c r="I575" s="8">
        <f ca="1">+C575-(C575*G575)</f>
        <v>462540.80000000075</v>
      </c>
    </row>
    <row r="576" spans="1:9" ht="60" customHeight="1" x14ac:dyDescent="0.25">
      <c r="A576" s="4">
        <v>53383</v>
      </c>
      <c r="B576" s="9" t="s">
        <v>118</v>
      </c>
      <c r="C576" s="5">
        <v>9250816</v>
      </c>
      <c r="D576" s="10">
        <v>44833</v>
      </c>
      <c r="E576" s="10">
        <v>44892</v>
      </c>
      <c r="F576" s="6">
        <v>59</v>
      </c>
      <c r="G576" s="7">
        <f ca="1">IF((TODAY()-D576)/F576&gt;1, 1,(TODAY()-D576)/F576)</f>
        <v>1</v>
      </c>
      <c r="H576" s="6">
        <v>1</v>
      </c>
      <c r="I576" s="8">
        <f ca="1">+C576-(C576*G576)</f>
        <v>0</v>
      </c>
    </row>
    <row r="577" spans="1:9" ht="15" customHeight="1" x14ac:dyDescent="0.25">
      <c r="A577" s="4">
        <v>53382</v>
      </c>
      <c r="B577" s="9" t="s">
        <v>119</v>
      </c>
      <c r="C577" s="5">
        <v>9250816</v>
      </c>
      <c r="D577" s="10">
        <v>44833</v>
      </c>
      <c r="E577" s="10">
        <v>44892</v>
      </c>
      <c r="F577" s="6">
        <v>59</v>
      </c>
      <c r="G577" s="7">
        <f ca="1">IF((TODAY()-D577)/F577&gt;1, 1,(TODAY()-D577)/F577)</f>
        <v>1</v>
      </c>
      <c r="H577" s="6">
        <v>1</v>
      </c>
      <c r="I577" s="8">
        <f ca="1">+C577-(C577*G577)</f>
        <v>0</v>
      </c>
    </row>
    <row r="578" spans="1:9" ht="15" customHeight="1" x14ac:dyDescent="0.25">
      <c r="A578" s="4">
        <v>53377</v>
      </c>
      <c r="B578" s="9" t="s">
        <v>122</v>
      </c>
      <c r="C578" s="5">
        <v>13876224</v>
      </c>
      <c r="D578" s="10">
        <v>44833</v>
      </c>
      <c r="E578" s="10">
        <v>44915</v>
      </c>
      <c r="F578" s="6">
        <v>82</v>
      </c>
      <c r="G578" s="7">
        <f ca="1">IF((TODAY()-D578)/F578&gt;1, 1,(TODAY()-D578)/F578)</f>
        <v>1</v>
      </c>
      <c r="H578" s="6">
        <v>1</v>
      </c>
      <c r="I578" s="8">
        <f ca="1">+C578-(C578*G578)</f>
        <v>0</v>
      </c>
    </row>
    <row r="579" spans="1:9" ht="15" customHeight="1" x14ac:dyDescent="0.25">
      <c r="A579" s="4">
        <v>53396</v>
      </c>
      <c r="B579" s="9" t="s">
        <v>110</v>
      </c>
      <c r="C579" s="5">
        <v>13876224</v>
      </c>
      <c r="D579" s="10">
        <v>44834</v>
      </c>
      <c r="E579" s="10">
        <v>44926</v>
      </c>
      <c r="F579" s="6">
        <v>92</v>
      </c>
      <c r="G579" s="7">
        <f ca="1">IF((TODAY()-D579)/F579&gt;1, 1,(TODAY()-D579)/F579)</f>
        <v>0.91304347826086951</v>
      </c>
      <c r="H579" s="6">
        <v>1</v>
      </c>
      <c r="I579" s="8">
        <f ca="1">+C579-(C579*G579)</f>
        <v>1206628.1739130449</v>
      </c>
    </row>
    <row r="580" spans="1:9" ht="15" customHeight="1" x14ac:dyDescent="0.25">
      <c r="A580" s="4">
        <v>53395</v>
      </c>
      <c r="B580" s="9" t="s">
        <v>13</v>
      </c>
      <c r="C580" s="5">
        <v>4625408</v>
      </c>
      <c r="D580" s="10">
        <v>44834</v>
      </c>
      <c r="E580" s="10">
        <v>44863</v>
      </c>
      <c r="F580" s="6">
        <v>29</v>
      </c>
      <c r="G580" s="7">
        <f ca="1">IF((TODAY()-D580)/F580&gt;1, 1,(TODAY()-D580)/F580)</f>
        <v>1</v>
      </c>
      <c r="H580" s="6">
        <v>1</v>
      </c>
      <c r="I580" s="8">
        <f ca="1">+C580-(C580*G580)</f>
        <v>0</v>
      </c>
    </row>
    <row r="581" spans="1:9" ht="15" customHeight="1" x14ac:dyDescent="0.25">
      <c r="A581" s="4">
        <v>53394</v>
      </c>
      <c r="B581" s="9" t="s">
        <v>13</v>
      </c>
      <c r="C581" s="5">
        <v>4625408</v>
      </c>
      <c r="D581" s="10">
        <v>44834</v>
      </c>
      <c r="E581" s="10">
        <v>44863</v>
      </c>
      <c r="F581" s="6">
        <v>29</v>
      </c>
      <c r="G581" s="7">
        <f ca="1">IF((TODAY()-D581)/F581&gt;1, 1,(TODAY()-D581)/F581)</f>
        <v>1</v>
      </c>
      <c r="H581" s="6">
        <v>1</v>
      </c>
      <c r="I581" s="8">
        <f ca="1">+C581-(C581*G581)</f>
        <v>0</v>
      </c>
    </row>
    <row r="582" spans="1:9" ht="15" customHeight="1" x14ac:dyDescent="0.25">
      <c r="A582" s="4">
        <v>53391</v>
      </c>
      <c r="B582" s="9" t="s">
        <v>30</v>
      </c>
      <c r="C582" s="5">
        <v>13876224</v>
      </c>
      <c r="D582" s="10">
        <v>44834</v>
      </c>
      <c r="E582" s="10">
        <v>44924</v>
      </c>
      <c r="F582" s="6">
        <v>90</v>
      </c>
      <c r="G582" s="7">
        <f ca="1">IF((TODAY()-D582)/F582&gt;1, 1,(TODAY()-D582)/F582)</f>
        <v>0.93333333333333335</v>
      </c>
      <c r="H582" s="6">
        <v>1</v>
      </c>
      <c r="I582" s="8">
        <f ca="1">+C582-(C582*G582)</f>
        <v>925081.59999999963</v>
      </c>
    </row>
    <row r="583" spans="1:9" ht="15" customHeight="1" x14ac:dyDescent="0.25">
      <c r="A583" s="4">
        <v>53389</v>
      </c>
      <c r="B583" s="9" t="s">
        <v>113</v>
      </c>
      <c r="C583" s="5">
        <v>4000000</v>
      </c>
      <c r="D583" s="10">
        <v>44834</v>
      </c>
      <c r="E583" s="10">
        <v>44893</v>
      </c>
      <c r="F583" s="6">
        <v>59</v>
      </c>
      <c r="G583" s="7">
        <f ca="1">IF((TODAY()-D583)/F583&gt;1, 1,(TODAY()-D583)/F583)</f>
        <v>1</v>
      </c>
      <c r="H583" s="6">
        <v>1</v>
      </c>
      <c r="I583" s="8">
        <f ca="1">+C583-(C583*G583)</f>
        <v>0</v>
      </c>
    </row>
    <row r="584" spans="1:9" ht="15" customHeight="1" x14ac:dyDescent="0.25">
      <c r="A584" s="4">
        <v>53381</v>
      </c>
      <c r="B584" s="9" t="s">
        <v>120</v>
      </c>
      <c r="C584" s="5">
        <v>4624245</v>
      </c>
      <c r="D584" s="10">
        <v>44834</v>
      </c>
      <c r="E584" s="10">
        <v>44925</v>
      </c>
      <c r="F584" s="6">
        <v>91</v>
      </c>
      <c r="G584" s="7">
        <f ca="1">IF((TODAY()-D584)/F584&gt;1, 1,(TODAY()-D584)/F584)</f>
        <v>0.92307692307692313</v>
      </c>
      <c r="H584" s="6">
        <v>1</v>
      </c>
      <c r="I584" s="8">
        <f ca="1">+C584-(C584*G584)</f>
        <v>355711.15384615399</v>
      </c>
    </row>
    <row r="585" spans="1:9" ht="15" customHeight="1" x14ac:dyDescent="0.25">
      <c r="A585" s="4">
        <v>53380</v>
      </c>
      <c r="B585" s="9" t="s">
        <v>10</v>
      </c>
      <c r="C585" s="5">
        <v>18487396</v>
      </c>
      <c r="D585" s="10">
        <v>44834</v>
      </c>
      <c r="E585" s="10">
        <v>44915</v>
      </c>
      <c r="F585" s="6">
        <v>81</v>
      </c>
      <c r="G585" s="7">
        <f ca="1">IF((TODAY()-D585)/F585&gt;1, 1,(TODAY()-D585)/F585)</f>
        <v>1</v>
      </c>
      <c r="H585" s="6">
        <v>1</v>
      </c>
      <c r="I585" s="8">
        <f ca="1">+C585-(C585*G585)</f>
        <v>0</v>
      </c>
    </row>
    <row r="586" spans="1:9" ht="15" customHeight="1" x14ac:dyDescent="0.25">
      <c r="A586" s="4">
        <v>53379</v>
      </c>
      <c r="B586" s="9" t="s">
        <v>121</v>
      </c>
      <c r="C586" s="5">
        <v>18487396</v>
      </c>
      <c r="D586" s="10">
        <v>44834</v>
      </c>
      <c r="E586" s="10">
        <v>44915</v>
      </c>
      <c r="F586" s="6">
        <v>81</v>
      </c>
      <c r="G586" s="7">
        <f ca="1">IF((TODAY()-D586)/F586&gt;1, 1,(TODAY()-D586)/F586)</f>
        <v>1</v>
      </c>
      <c r="H586" s="6">
        <v>1</v>
      </c>
      <c r="I586" s="8">
        <f ca="1">+C586-(C586*G586)</f>
        <v>0</v>
      </c>
    </row>
    <row r="587" spans="1:9" ht="15" customHeight="1" x14ac:dyDescent="0.25">
      <c r="A587" s="4">
        <v>53311</v>
      </c>
      <c r="B587" s="9" t="s">
        <v>144</v>
      </c>
      <c r="C587" s="5">
        <v>8565144</v>
      </c>
      <c r="D587" s="10">
        <v>44834</v>
      </c>
      <c r="E587" s="10">
        <v>44894</v>
      </c>
      <c r="F587" s="6">
        <v>60</v>
      </c>
      <c r="G587" s="7">
        <f ca="1">IF((TODAY()-D587)/F587&gt;1, 1,(TODAY()-D587)/F587)</f>
        <v>1</v>
      </c>
      <c r="H587" s="6">
        <v>1</v>
      </c>
      <c r="I587" s="8">
        <f ca="1">+C587-(C587*G587)</f>
        <v>0</v>
      </c>
    </row>
    <row r="588" spans="1:9" ht="15" customHeight="1" x14ac:dyDescent="0.25">
      <c r="A588" s="4">
        <v>53301</v>
      </c>
      <c r="B588" s="9" t="s">
        <v>153</v>
      </c>
      <c r="C588" s="5">
        <v>11106000</v>
      </c>
      <c r="D588" s="10">
        <v>44834</v>
      </c>
      <c r="E588" s="10">
        <v>44863</v>
      </c>
      <c r="F588" s="6">
        <v>29</v>
      </c>
      <c r="G588" s="7">
        <f ca="1">IF((TODAY()-D588)/F588&gt;1, 1,(TODAY()-D588)/F588)</f>
        <v>1</v>
      </c>
      <c r="H588" s="6">
        <v>1</v>
      </c>
      <c r="I588" s="8">
        <f ca="1">+C588-(C588*G588)</f>
        <v>0</v>
      </c>
    </row>
    <row r="589" spans="1:9" ht="15" customHeight="1" x14ac:dyDescent="0.25">
      <c r="A589" s="4">
        <v>19099</v>
      </c>
      <c r="B589" s="6" t="s">
        <v>446</v>
      </c>
      <c r="C589" s="5">
        <v>26236361</v>
      </c>
      <c r="D589" s="10">
        <v>44834</v>
      </c>
      <c r="E589" s="10">
        <v>44863</v>
      </c>
      <c r="F589" s="6">
        <v>29</v>
      </c>
      <c r="G589" s="7">
        <f ca="1">IF((TODAY()-D589)/F589&gt;1, 1,(TODAY()-D589)/F589)</f>
        <v>1</v>
      </c>
      <c r="H589" s="6">
        <v>1</v>
      </c>
      <c r="I589" s="8">
        <f ca="1">+C589-(C589*G589)</f>
        <v>0</v>
      </c>
    </row>
    <row r="590" spans="1:9" ht="15" customHeight="1" x14ac:dyDescent="0.25">
      <c r="A590" s="4">
        <v>53390</v>
      </c>
      <c r="B590" s="9" t="s">
        <v>112</v>
      </c>
      <c r="C590" s="5">
        <v>4011440</v>
      </c>
      <c r="D590" s="10">
        <v>44835</v>
      </c>
      <c r="E590" s="10">
        <v>44915</v>
      </c>
      <c r="F590" s="6">
        <v>80</v>
      </c>
      <c r="G590" s="7">
        <f ca="1">IF((TODAY()-D590)/F590&gt;1, 1,(TODAY()-D590)/F590)</f>
        <v>1</v>
      </c>
      <c r="H590" s="6">
        <v>1</v>
      </c>
      <c r="I590" s="8">
        <f ca="1">+C590-(C590*G590)</f>
        <v>0</v>
      </c>
    </row>
    <row r="591" spans="1:9" ht="15" customHeight="1" x14ac:dyDescent="0.25">
      <c r="A591" s="4">
        <v>53369</v>
      </c>
      <c r="B591" s="9" t="s">
        <v>126</v>
      </c>
      <c r="C591" s="5">
        <v>13876224</v>
      </c>
      <c r="D591" s="10">
        <v>44835</v>
      </c>
      <c r="E591" s="10">
        <v>44915</v>
      </c>
      <c r="F591" s="6">
        <v>80</v>
      </c>
      <c r="G591" s="7">
        <f ca="1">IF((TODAY()-D591)/F591&gt;1, 1,(TODAY()-D591)/F591)</f>
        <v>1</v>
      </c>
      <c r="H591" s="6">
        <v>1</v>
      </c>
      <c r="I591" s="8">
        <f ca="1">+C591-(C591*G591)</f>
        <v>0</v>
      </c>
    </row>
    <row r="592" spans="1:9" ht="15" customHeight="1" x14ac:dyDescent="0.25">
      <c r="A592" s="4">
        <v>53364</v>
      </c>
      <c r="B592" s="9" t="s">
        <v>119</v>
      </c>
      <c r="C592" s="5">
        <v>11563520</v>
      </c>
      <c r="D592" s="10">
        <v>44837</v>
      </c>
      <c r="E592" s="10">
        <v>44912</v>
      </c>
      <c r="F592" s="6">
        <v>75</v>
      </c>
      <c r="G592" s="7">
        <f ca="1">IF((TODAY()-D592)/F592&gt;1, 1,(TODAY()-D592)/F592)</f>
        <v>1</v>
      </c>
      <c r="H592" s="6">
        <v>1</v>
      </c>
      <c r="I592" s="8">
        <f ca="1">+C592-(C592*G592)</f>
        <v>0</v>
      </c>
    </row>
    <row r="593" spans="1:9" ht="15" customHeight="1" x14ac:dyDescent="0.25">
      <c r="A593" s="4">
        <v>53386</v>
      </c>
      <c r="B593" s="9" t="s">
        <v>116</v>
      </c>
      <c r="C593" s="5">
        <v>9250816</v>
      </c>
      <c r="D593" s="10">
        <v>44838</v>
      </c>
      <c r="E593" s="10">
        <v>44898</v>
      </c>
      <c r="F593" s="6">
        <v>60</v>
      </c>
      <c r="G593" s="7">
        <f ca="1">IF((TODAY()-D593)/F593&gt;1, 1,(TODAY()-D593)/F593)</f>
        <v>1</v>
      </c>
      <c r="H593" s="6">
        <v>1</v>
      </c>
      <c r="I593" s="8">
        <f ca="1">+C593-(C593*G593)</f>
        <v>0</v>
      </c>
    </row>
    <row r="594" spans="1:9" ht="15" customHeight="1" x14ac:dyDescent="0.25">
      <c r="A594" s="4">
        <v>53354</v>
      </c>
      <c r="B594" s="9" t="s">
        <v>134</v>
      </c>
      <c r="C594" s="5">
        <v>3920058</v>
      </c>
      <c r="D594" s="10">
        <v>44838</v>
      </c>
      <c r="E594" s="10">
        <v>44868</v>
      </c>
      <c r="F594" s="6">
        <v>30</v>
      </c>
      <c r="G594" s="7">
        <f ca="1">IF((TODAY()-D594)/F594&gt;1, 1,(TODAY()-D594)/F594)</f>
        <v>1</v>
      </c>
      <c r="H594" s="6">
        <v>1</v>
      </c>
      <c r="I594" s="8">
        <f ca="1">+C594-(C594*G594)</f>
        <v>0</v>
      </c>
    </row>
    <row r="595" spans="1:9" ht="15" customHeight="1" x14ac:dyDescent="0.25">
      <c r="A595" s="4">
        <v>53282</v>
      </c>
      <c r="B595" s="9" t="s">
        <v>168</v>
      </c>
      <c r="C595" s="5">
        <v>9706000</v>
      </c>
      <c r="D595" s="10">
        <v>44838</v>
      </c>
      <c r="E595" s="10">
        <v>44915</v>
      </c>
      <c r="F595" s="6">
        <v>77</v>
      </c>
      <c r="G595" s="7">
        <f ca="1">IF((TODAY()-D595)/F595&gt;1, 1,(TODAY()-D595)/F595)</f>
        <v>1</v>
      </c>
      <c r="H595" s="6">
        <v>1</v>
      </c>
      <c r="I595" s="8">
        <f ca="1">+C595-(C595*G595)</f>
        <v>0</v>
      </c>
    </row>
    <row r="596" spans="1:9" ht="15" customHeight="1" x14ac:dyDescent="0.25">
      <c r="A596" s="4">
        <v>53387</v>
      </c>
      <c r="B596" s="9" t="s">
        <v>115</v>
      </c>
      <c r="C596" s="5">
        <v>160650000</v>
      </c>
      <c r="D596" s="10">
        <v>44839</v>
      </c>
      <c r="E596" s="10">
        <v>44926</v>
      </c>
      <c r="F596" s="6">
        <v>87</v>
      </c>
      <c r="G596" s="7">
        <f ca="1">IF((TODAY()-D596)/F596&gt;1, 1,(TODAY()-D596)/F596)</f>
        <v>0.90804597701149425</v>
      </c>
      <c r="H596" s="6">
        <v>1</v>
      </c>
      <c r="I596" s="8">
        <f ca="1">+C596-(C596*G596)</f>
        <v>14772413.793103456</v>
      </c>
    </row>
    <row r="597" spans="1:9" ht="15" customHeight="1" x14ac:dyDescent="0.25">
      <c r="A597" s="4">
        <v>53358</v>
      </c>
      <c r="B597" s="9" t="s">
        <v>130</v>
      </c>
      <c r="C597" s="5">
        <v>29648000</v>
      </c>
      <c r="D597" s="10">
        <v>44839</v>
      </c>
      <c r="E597" s="10">
        <v>45203</v>
      </c>
      <c r="F597" s="6">
        <v>364</v>
      </c>
      <c r="G597" s="7">
        <f ca="1">IF((TODAY()-D597)/F597&gt;1, 1,(TODAY()-D597)/F597)</f>
        <v>0.21703296703296704</v>
      </c>
      <c r="H597" s="6">
        <v>1</v>
      </c>
      <c r="I597" s="8">
        <f ca="1">+C597-(C597*G597)</f>
        <v>23213406.593406595</v>
      </c>
    </row>
    <row r="598" spans="1:9" ht="15" customHeight="1" x14ac:dyDescent="0.25">
      <c r="A598" s="4">
        <v>53408</v>
      </c>
      <c r="B598" s="9" t="s">
        <v>10</v>
      </c>
      <c r="C598" s="5">
        <v>18487396</v>
      </c>
      <c r="D598" s="10">
        <v>44840</v>
      </c>
      <c r="E598" s="10">
        <v>44915</v>
      </c>
      <c r="F598" s="6">
        <v>75</v>
      </c>
      <c r="G598" s="7">
        <f ca="1">IF((TODAY()-D598)/F598&gt;1, 1,(TODAY()-D598)/F598)</f>
        <v>1</v>
      </c>
      <c r="H598" s="6">
        <v>1</v>
      </c>
      <c r="I598" s="8">
        <f ca="1">+C598-(C598*G598)</f>
        <v>0</v>
      </c>
    </row>
    <row r="599" spans="1:9" ht="15" customHeight="1" x14ac:dyDescent="0.25">
      <c r="A599" s="4">
        <v>53407</v>
      </c>
      <c r="B599" s="9" t="s">
        <v>106</v>
      </c>
      <c r="C599" s="5">
        <v>18487396</v>
      </c>
      <c r="D599" s="10">
        <v>44840</v>
      </c>
      <c r="E599" s="10">
        <v>44915</v>
      </c>
      <c r="F599" s="6">
        <v>75</v>
      </c>
      <c r="G599" s="7">
        <f ca="1">IF((TODAY()-D599)/F599&gt;1, 1,(TODAY()-D599)/F599)</f>
        <v>1</v>
      </c>
      <c r="H599" s="6">
        <v>1</v>
      </c>
      <c r="I599" s="8">
        <f ca="1">+C599-(C599*G599)</f>
        <v>0</v>
      </c>
    </row>
    <row r="600" spans="1:9" ht="15" customHeight="1" x14ac:dyDescent="0.25">
      <c r="A600" s="4">
        <v>53376</v>
      </c>
      <c r="B600" s="9" t="s">
        <v>123</v>
      </c>
      <c r="C600" s="5">
        <v>55977600</v>
      </c>
      <c r="D600" s="10">
        <v>44840</v>
      </c>
      <c r="E600" s="10">
        <v>44926</v>
      </c>
      <c r="F600" s="6">
        <v>86</v>
      </c>
      <c r="G600" s="7">
        <f ca="1">IF((TODAY()-D600)/F600&gt;1, 1,(TODAY()-D600)/F600)</f>
        <v>0.90697674418604646</v>
      </c>
      <c r="H600" s="6">
        <v>1</v>
      </c>
      <c r="I600" s="8">
        <f ca="1">+C600-(C600*G600)</f>
        <v>5207218.604651168</v>
      </c>
    </row>
    <row r="601" spans="1:9" ht="15" customHeight="1" x14ac:dyDescent="0.25">
      <c r="A601" s="4">
        <v>53344</v>
      </c>
      <c r="B601" s="9" t="s">
        <v>135</v>
      </c>
      <c r="C601" s="5">
        <v>773500</v>
      </c>
      <c r="D601" s="10">
        <v>44840</v>
      </c>
      <c r="E601" s="10">
        <v>45204</v>
      </c>
      <c r="F601" s="6">
        <v>364</v>
      </c>
      <c r="G601" s="7">
        <f ca="1">IF((TODAY()-D601)/F601&gt;1, 1,(TODAY()-D601)/F601)</f>
        <v>0.21428571428571427</v>
      </c>
      <c r="H601" s="6">
        <v>1</v>
      </c>
      <c r="I601" s="8">
        <f ca="1">+C601-(C601*G601)</f>
        <v>607750</v>
      </c>
    </row>
    <row r="602" spans="1:9" ht="15" customHeight="1" x14ac:dyDescent="0.25">
      <c r="A602" s="4">
        <v>53340</v>
      </c>
      <c r="B602" s="9" t="s">
        <v>139</v>
      </c>
      <c r="C602" s="5">
        <v>20814336</v>
      </c>
      <c r="D602" s="10">
        <v>44840</v>
      </c>
      <c r="E602" s="10">
        <v>44925</v>
      </c>
      <c r="F602" s="6">
        <v>85</v>
      </c>
      <c r="G602" s="7">
        <f ca="1">IF((TODAY()-D602)/F602&gt;1, 1,(TODAY()-D602)/F602)</f>
        <v>0.91764705882352937</v>
      </c>
      <c r="H602" s="6">
        <v>1</v>
      </c>
      <c r="I602" s="8">
        <f ca="1">+C602-(C602*G602)</f>
        <v>1714121.7882352956</v>
      </c>
    </row>
    <row r="603" spans="1:9" ht="15" customHeight="1" x14ac:dyDescent="0.25">
      <c r="A603" s="4">
        <v>950020</v>
      </c>
      <c r="B603" s="9" t="s">
        <v>17</v>
      </c>
      <c r="C603" s="5">
        <v>17167200</v>
      </c>
      <c r="D603" s="10">
        <v>44841</v>
      </c>
      <c r="E603" s="10">
        <v>44963</v>
      </c>
      <c r="F603" s="6">
        <v>122</v>
      </c>
      <c r="G603" s="7">
        <f ca="1">IF((TODAY()-D603)/F603&gt;1, 1,(TODAY()-D603)/F603)</f>
        <v>0.63114754098360659</v>
      </c>
      <c r="H603" s="6">
        <v>1</v>
      </c>
      <c r="I603" s="8">
        <f ca="1">+C603-(C603*G603)</f>
        <v>6332163.9344262294</v>
      </c>
    </row>
    <row r="604" spans="1:9" ht="15" customHeight="1" x14ac:dyDescent="0.25">
      <c r="A604" s="4">
        <v>53388</v>
      </c>
      <c r="B604" s="9" t="s">
        <v>114</v>
      </c>
      <c r="C604" s="5">
        <v>1519000</v>
      </c>
      <c r="D604" s="10">
        <v>44841</v>
      </c>
      <c r="E604" s="10">
        <v>45205</v>
      </c>
      <c r="F604" s="6">
        <v>364</v>
      </c>
      <c r="G604" s="7">
        <f ca="1">IF((TODAY()-D604)/F604&gt;1, 1,(TODAY()-D604)/F604)</f>
        <v>0.21153846153846154</v>
      </c>
      <c r="H604" s="6">
        <v>1</v>
      </c>
      <c r="I604" s="8">
        <f ca="1">+C604-(C604*G604)</f>
        <v>1197673.076923077</v>
      </c>
    </row>
    <row r="605" spans="1:9" ht="15" customHeight="1" x14ac:dyDescent="0.25">
      <c r="A605" s="4">
        <v>19105</v>
      </c>
      <c r="B605" s="6" t="s">
        <v>442</v>
      </c>
      <c r="C605" s="5">
        <v>3907450</v>
      </c>
      <c r="D605" s="10">
        <v>44841</v>
      </c>
      <c r="E605" s="10">
        <v>44871</v>
      </c>
      <c r="F605" s="6">
        <v>30</v>
      </c>
      <c r="G605" s="7">
        <f ca="1">IF((TODAY()-D605)/F605&gt;1, 1,(TODAY()-D605)/F605)</f>
        <v>1</v>
      </c>
      <c r="H605" s="6">
        <v>1</v>
      </c>
      <c r="I605" s="8">
        <f ca="1">+C605-(C605*G605)</f>
        <v>0</v>
      </c>
    </row>
    <row r="606" spans="1:9" ht="15" customHeight="1" x14ac:dyDescent="0.25">
      <c r="A606" s="4">
        <v>53444</v>
      </c>
      <c r="B606" s="9" t="s">
        <v>96</v>
      </c>
      <c r="C606" s="5">
        <v>17262000</v>
      </c>
      <c r="D606" s="10">
        <v>44844</v>
      </c>
      <c r="E606" s="10">
        <v>44926</v>
      </c>
      <c r="F606" s="6">
        <v>82</v>
      </c>
      <c r="G606" s="7">
        <f ca="1">IF((TODAY()-D606)/F606&gt;1, 1,(TODAY()-D606)/F606)</f>
        <v>0.90243902439024393</v>
      </c>
      <c r="H606" s="6">
        <v>1</v>
      </c>
      <c r="I606" s="8">
        <f ca="1">+C606-(C606*G606)</f>
        <v>1684097.5609756093</v>
      </c>
    </row>
    <row r="607" spans="1:9" ht="15" customHeight="1" x14ac:dyDescent="0.25">
      <c r="A607" s="4">
        <v>53439</v>
      </c>
      <c r="B607" s="9" t="s">
        <v>96</v>
      </c>
      <c r="C607" s="5">
        <v>11736000</v>
      </c>
      <c r="D607" s="10">
        <v>44844</v>
      </c>
      <c r="E607" s="10">
        <v>44926</v>
      </c>
      <c r="F607" s="6">
        <v>82</v>
      </c>
      <c r="G607" s="7">
        <f ca="1">IF((TODAY()-D607)/F607&gt;1, 1,(TODAY()-D607)/F607)</f>
        <v>0.90243902439024393</v>
      </c>
      <c r="H607" s="6">
        <v>1</v>
      </c>
      <c r="I607" s="8">
        <f ca="1">+C607-(C607*G607)</f>
        <v>1144975.6097560972</v>
      </c>
    </row>
    <row r="608" spans="1:9" ht="15" customHeight="1" x14ac:dyDescent="0.25">
      <c r="A608" s="4">
        <v>53437</v>
      </c>
      <c r="B608" s="9" t="s">
        <v>96</v>
      </c>
      <c r="C608" s="5">
        <v>17262000</v>
      </c>
      <c r="D608" s="10">
        <v>44844</v>
      </c>
      <c r="E608" s="10">
        <v>44926</v>
      </c>
      <c r="F608" s="6">
        <v>82</v>
      </c>
      <c r="G608" s="7">
        <f ca="1">IF((TODAY()-D608)/F608&gt;1, 1,(TODAY()-D608)/F608)</f>
        <v>0.90243902439024393</v>
      </c>
      <c r="H608" s="6">
        <v>1</v>
      </c>
      <c r="I608" s="8">
        <f ca="1">+C608-(C608*G608)</f>
        <v>1684097.5609756093</v>
      </c>
    </row>
    <row r="609" spans="1:9" ht="15" customHeight="1" x14ac:dyDescent="0.25">
      <c r="A609" s="4">
        <v>53435</v>
      </c>
      <c r="B609" s="9" t="s">
        <v>96</v>
      </c>
      <c r="C609" s="5">
        <v>17262000</v>
      </c>
      <c r="D609" s="10">
        <v>44844</v>
      </c>
      <c r="E609" s="10">
        <v>44926</v>
      </c>
      <c r="F609" s="6">
        <v>82</v>
      </c>
      <c r="G609" s="7">
        <f ca="1">IF((TODAY()-D609)/F609&gt;1, 1,(TODAY()-D609)/F609)</f>
        <v>0.90243902439024393</v>
      </c>
      <c r="H609" s="6">
        <v>1</v>
      </c>
      <c r="I609" s="8">
        <f ca="1">+C609-(C609*G609)</f>
        <v>1684097.5609756093</v>
      </c>
    </row>
    <row r="610" spans="1:9" ht="15" customHeight="1" x14ac:dyDescent="0.25">
      <c r="A610" s="4">
        <v>53434</v>
      </c>
      <c r="B610" s="9" t="s">
        <v>96</v>
      </c>
      <c r="C610" s="5">
        <v>11736000</v>
      </c>
      <c r="D610" s="10">
        <v>44844</v>
      </c>
      <c r="E610" s="10">
        <v>44926</v>
      </c>
      <c r="F610" s="6">
        <v>82</v>
      </c>
      <c r="G610" s="7">
        <f ca="1">IF((TODAY()-D610)/F610&gt;1, 1,(TODAY()-D610)/F610)</f>
        <v>0.90243902439024393</v>
      </c>
      <c r="H610" s="6">
        <v>1</v>
      </c>
      <c r="I610" s="8">
        <f ca="1">+C610-(C610*G610)</f>
        <v>1144975.6097560972</v>
      </c>
    </row>
    <row r="611" spans="1:9" ht="15" customHeight="1" x14ac:dyDescent="0.25">
      <c r="A611" s="4">
        <v>53431</v>
      </c>
      <c r="B611" s="9" t="s">
        <v>96</v>
      </c>
      <c r="C611" s="5">
        <v>17262000</v>
      </c>
      <c r="D611" s="10">
        <v>44844</v>
      </c>
      <c r="E611" s="10">
        <v>44926</v>
      </c>
      <c r="F611" s="6">
        <v>82</v>
      </c>
      <c r="G611" s="7">
        <f ca="1">IF((TODAY()-D611)/F611&gt;1, 1,(TODAY()-D611)/F611)</f>
        <v>0.90243902439024393</v>
      </c>
      <c r="H611" s="6">
        <v>1</v>
      </c>
      <c r="I611" s="8">
        <f ca="1">+C611-(C611*G611)</f>
        <v>1684097.5609756093</v>
      </c>
    </row>
    <row r="612" spans="1:9" ht="15" customHeight="1" x14ac:dyDescent="0.25">
      <c r="A612" s="4">
        <v>53424</v>
      </c>
      <c r="B612" s="9" t="s">
        <v>96</v>
      </c>
      <c r="C612" s="5">
        <v>17262000</v>
      </c>
      <c r="D612" s="10">
        <v>44844</v>
      </c>
      <c r="E612" s="10">
        <v>44926</v>
      </c>
      <c r="F612" s="6">
        <v>82</v>
      </c>
      <c r="G612" s="7">
        <f ca="1">IF((TODAY()-D612)/F612&gt;1, 1,(TODAY()-D612)/F612)</f>
        <v>0.90243902439024393</v>
      </c>
      <c r="H612" s="6">
        <v>1</v>
      </c>
      <c r="I612" s="8">
        <f ca="1">+C612-(C612*G612)</f>
        <v>1684097.5609756093</v>
      </c>
    </row>
    <row r="613" spans="1:9" ht="15" customHeight="1" x14ac:dyDescent="0.25">
      <c r="A613" s="4">
        <v>53423</v>
      </c>
      <c r="B613" s="9" t="s">
        <v>96</v>
      </c>
      <c r="C613" s="5">
        <v>17262000</v>
      </c>
      <c r="D613" s="10">
        <v>44844</v>
      </c>
      <c r="E613" s="10">
        <v>44926</v>
      </c>
      <c r="F613" s="6">
        <v>82</v>
      </c>
      <c r="G613" s="7">
        <f ca="1">IF((TODAY()-D613)/F613&gt;1, 1,(TODAY()-D613)/F613)</f>
        <v>0.90243902439024393</v>
      </c>
      <c r="H613" s="6">
        <v>1</v>
      </c>
      <c r="I613" s="8">
        <f ca="1">+C613-(C613*G613)</f>
        <v>1684097.5609756093</v>
      </c>
    </row>
    <row r="614" spans="1:9" ht="15" customHeight="1" x14ac:dyDescent="0.25">
      <c r="A614" s="4">
        <v>53422</v>
      </c>
      <c r="B614" s="9" t="s">
        <v>96</v>
      </c>
      <c r="C614" s="5">
        <v>17262000</v>
      </c>
      <c r="D614" s="10">
        <v>44844</v>
      </c>
      <c r="E614" s="10">
        <v>44926</v>
      </c>
      <c r="F614" s="6">
        <v>82</v>
      </c>
      <c r="G614" s="7">
        <f ca="1">IF((TODAY()-D614)/F614&gt;1, 1,(TODAY()-D614)/F614)</f>
        <v>0.90243902439024393</v>
      </c>
      <c r="H614" s="6">
        <v>1</v>
      </c>
      <c r="I614" s="8">
        <f ca="1">+C614-(C614*G614)</f>
        <v>1684097.5609756093</v>
      </c>
    </row>
    <row r="615" spans="1:9" ht="15" customHeight="1" x14ac:dyDescent="0.25">
      <c r="A615" s="4">
        <v>53421</v>
      </c>
      <c r="B615" s="9" t="s">
        <v>96</v>
      </c>
      <c r="C615" s="5">
        <v>17262000</v>
      </c>
      <c r="D615" s="10">
        <v>44844</v>
      </c>
      <c r="E615" s="10">
        <v>44926</v>
      </c>
      <c r="F615" s="6">
        <v>82</v>
      </c>
      <c r="G615" s="7">
        <f ca="1">IF((TODAY()-D615)/F615&gt;1, 1,(TODAY()-D615)/F615)</f>
        <v>0.90243902439024393</v>
      </c>
      <c r="H615" s="6">
        <v>1</v>
      </c>
      <c r="I615" s="8">
        <f ca="1">+C615-(C615*G615)</f>
        <v>1684097.5609756093</v>
      </c>
    </row>
    <row r="616" spans="1:9" ht="15" customHeight="1" x14ac:dyDescent="0.25">
      <c r="A616" s="4">
        <v>53420</v>
      </c>
      <c r="B616" s="9" t="s">
        <v>96</v>
      </c>
      <c r="C616" s="5">
        <v>17262000</v>
      </c>
      <c r="D616" s="10">
        <v>44844</v>
      </c>
      <c r="E616" s="10">
        <v>44926</v>
      </c>
      <c r="F616" s="6">
        <v>82</v>
      </c>
      <c r="G616" s="7">
        <f ca="1">IF((TODAY()-D616)/F616&gt;1, 1,(TODAY()-D616)/F616)</f>
        <v>0.90243902439024393</v>
      </c>
      <c r="H616" s="6">
        <v>1</v>
      </c>
      <c r="I616" s="8">
        <f ca="1">+C616-(C616*G616)</f>
        <v>1684097.5609756093</v>
      </c>
    </row>
    <row r="617" spans="1:9" ht="15" customHeight="1" x14ac:dyDescent="0.25">
      <c r="A617" s="4">
        <v>53399</v>
      </c>
      <c r="B617" s="9" t="s">
        <v>107</v>
      </c>
      <c r="C617" s="5">
        <v>5922780</v>
      </c>
      <c r="D617" s="10">
        <v>44844</v>
      </c>
      <c r="E617" s="10">
        <v>44919</v>
      </c>
      <c r="F617" s="6">
        <v>75</v>
      </c>
      <c r="G617" s="7">
        <f ca="1">IF((TODAY()-D617)/F617&gt;1, 1,(TODAY()-D617)/F617)</f>
        <v>0.98666666666666669</v>
      </c>
      <c r="H617" s="6">
        <v>1</v>
      </c>
      <c r="I617" s="8">
        <f ca="1">+C617-(C617*G617)</f>
        <v>78970.399999999441</v>
      </c>
    </row>
    <row r="618" spans="1:9" ht="15" customHeight="1" x14ac:dyDescent="0.25">
      <c r="A618" s="4">
        <v>53357</v>
      </c>
      <c r="B618" s="9" t="s">
        <v>131</v>
      </c>
      <c r="C618" s="5">
        <v>8556000</v>
      </c>
      <c r="D618" s="10">
        <v>44844</v>
      </c>
      <c r="E618" s="10">
        <v>45208</v>
      </c>
      <c r="F618" s="6">
        <v>364</v>
      </c>
      <c r="G618" s="7">
        <f ca="1">IF((TODAY()-D618)/F618&gt;1, 1,(TODAY()-D618)/F618)</f>
        <v>0.2032967032967033</v>
      </c>
      <c r="H618" s="6">
        <v>1</v>
      </c>
      <c r="I618" s="8">
        <f ca="1">+C618-(C618*G618)</f>
        <v>6816593.4065934066</v>
      </c>
    </row>
    <row r="619" spans="1:9" ht="15" customHeight="1" x14ac:dyDescent="0.25">
      <c r="A619" s="4">
        <v>53355</v>
      </c>
      <c r="B619" s="9" t="s">
        <v>133</v>
      </c>
      <c r="C619" s="5">
        <v>3562000</v>
      </c>
      <c r="D619" s="10">
        <v>44844</v>
      </c>
      <c r="E619" s="10">
        <v>45208</v>
      </c>
      <c r="F619" s="6">
        <v>364</v>
      </c>
      <c r="G619" s="7">
        <f ca="1">IF((TODAY()-D619)/F619&gt;1, 1,(TODAY()-D619)/F619)</f>
        <v>0.2032967032967033</v>
      </c>
      <c r="H619" s="6">
        <v>1</v>
      </c>
      <c r="I619" s="8">
        <f ca="1">+C619-(C619*G619)</f>
        <v>2837857.1428571427</v>
      </c>
    </row>
    <row r="620" spans="1:9" ht="15" customHeight="1" x14ac:dyDescent="0.25">
      <c r="A620" s="4">
        <v>53443</v>
      </c>
      <c r="B620" s="9" t="s">
        <v>96</v>
      </c>
      <c r="C620" s="5">
        <v>17262000</v>
      </c>
      <c r="D620" s="10">
        <v>44845</v>
      </c>
      <c r="E620" s="10">
        <v>44926</v>
      </c>
      <c r="F620" s="6">
        <v>81</v>
      </c>
      <c r="G620" s="7">
        <f ca="1">IF((TODAY()-D620)/F620&gt;1, 1,(TODAY()-D620)/F620)</f>
        <v>0.90123456790123457</v>
      </c>
      <c r="H620" s="6">
        <v>1</v>
      </c>
      <c r="I620" s="8">
        <f ca="1">+C620-(C620*G620)</f>
        <v>1704888.8888888881</v>
      </c>
    </row>
    <row r="621" spans="1:9" ht="15" customHeight="1" x14ac:dyDescent="0.25">
      <c r="A621" s="4">
        <v>53442</v>
      </c>
      <c r="B621" s="9" t="s">
        <v>96</v>
      </c>
      <c r="C621" s="5">
        <v>17262000</v>
      </c>
      <c r="D621" s="10">
        <v>44845</v>
      </c>
      <c r="E621" s="10">
        <v>44926</v>
      </c>
      <c r="F621" s="6">
        <v>81</v>
      </c>
      <c r="G621" s="7">
        <f ca="1">IF((TODAY()-D621)/F621&gt;1, 1,(TODAY()-D621)/F621)</f>
        <v>0.90123456790123457</v>
      </c>
      <c r="H621" s="6">
        <v>1</v>
      </c>
      <c r="I621" s="8">
        <f ca="1">+C621-(C621*G621)</f>
        <v>1704888.8888888881</v>
      </c>
    </row>
    <row r="622" spans="1:9" ht="15" customHeight="1" x14ac:dyDescent="0.25">
      <c r="A622" s="4">
        <v>53441</v>
      </c>
      <c r="B622" s="9" t="s">
        <v>96</v>
      </c>
      <c r="C622" s="5">
        <v>17262000</v>
      </c>
      <c r="D622" s="10">
        <v>44845</v>
      </c>
      <c r="E622" s="10">
        <v>44926</v>
      </c>
      <c r="F622" s="6">
        <v>81</v>
      </c>
      <c r="G622" s="7">
        <f ca="1">IF((TODAY()-D622)/F622&gt;1, 1,(TODAY()-D622)/F622)</f>
        <v>0.90123456790123457</v>
      </c>
      <c r="H622" s="6">
        <v>1</v>
      </c>
      <c r="I622" s="8">
        <f ca="1">+C622-(C622*G622)</f>
        <v>1704888.8888888881</v>
      </c>
    </row>
    <row r="623" spans="1:9" ht="15" customHeight="1" x14ac:dyDescent="0.25">
      <c r="A623" s="4">
        <v>53440</v>
      </c>
      <c r="B623" s="9" t="s">
        <v>96</v>
      </c>
      <c r="C623" s="5">
        <v>11736000</v>
      </c>
      <c r="D623" s="10">
        <v>44845</v>
      </c>
      <c r="E623" s="10">
        <v>44926</v>
      </c>
      <c r="F623" s="6">
        <v>81</v>
      </c>
      <c r="G623" s="7">
        <f ca="1">IF((TODAY()-D623)/F623&gt;1, 1,(TODAY()-D623)/F623)</f>
        <v>0.90123456790123457</v>
      </c>
      <c r="H623" s="6">
        <v>1</v>
      </c>
      <c r="I623" s="8">
        <f ca="1">+C623-(C623*G623)</f>
        <v>1159111.1111111119</v>
      </c>
    </row>
    <row r="624" spans="1:9" ht="15" customHeight="1" x14ac:dyDescent="0.25">
      <c r="A624" s="4">
        <v>53438</v>
      </c>
      <c r="B624" s="9" t="s">
        <v>96</v>
      </c>
      <c r="C624" s="5">
        <v>17262000</v>
      </c>
      <c r="D624" s="10">
        <v>44845</v>
      </c>
      <c r="E624" s="10">
        <v>44926</v>
      </c>
      <c r="F624" s="6">
        <v>81</v>
      </c>
      <c r="G624" s="7">
        <f ca="1">IF((TODAY()-D624)/F624&gt;1, 1,(TODAY()-D624)/F624)</f>
        <v>0.90123456790123457</v>
      </c>
      <c r="H624" s="6">
        <v>1</v>
      </c>
      <c r="I624" s="8">
        <f ca="1">+C624-(C624*G624)</f>
        <v>1704888.8888888881</v>
      </c>
    </row>
    <row r="625" spans="1:9" ht="15" customHeight="1" x14ac:dyDescent="0.25">
      <c r="A625" s="4">
        <v>53436</v>
      </c>
      <c r="B625" s="9" t="s">
        <v>96</v>
      </c>
      <c r="C625" s="5">
        <v>17262000</v>
      </c>
      <c r="D625" s="10">
        <v>44845</v>
      </c>
      <c r="E625" s="10">
        <v>44926</v>
      </c>
      <c r="F625" s="6">
        <v>81</v>
      </c>
      <c r="G625" s="7">
        <f ca="1">IF((TODAY()-D625)/F625&gt;1, 1,(TODAY()-D625)/F625)</f>
        <v>0.90123456790123457</v>
      </c>
      <c r="H625" s="6">
        <v>1</v>
      </c>
      <c r="I625" s="8">
        <f ca="1">+C625-(C625*G625)</f>
        <v>1704888.8888888881</v>
      </c>
    </row>
    <row r="626" spans="1:9" ht="15" customHeight="1" x14ac:dyDescent="0.25">
      <c r="A626" s="4">
        <v>53430</v>
      </c>
      <c r="B626" s="9" t="s">
        <v>96</v>
      </c>
      <c r="C626" s="5">
        <v>17262000</v>
      </c>
      <c r="D626" s="10">
        <v>44845</v>
      </c>
      <c r="E626" s="10">
        <v>44926</v>
      </c>
      <c r="F626" s="6">
        <v>81</v>
      </c>
      <c r="G626" s="7">
        <f ca="1">IF((TODAY()-D626)/F626&gt;1, 1,(TODAY()-D626)/F626)</f>
        <v>0.90123456790123457</v>
      </c>
      <c r="H626" s="6">
        <v>1</v>
      </c>
      <c r="I626" s="8">
        <f ca="1">+C626-(C626*G626)</f>
        <v>1704888.8888888881</v>
      </c>
    </row>
    <row r="627" spans="1:9" ht="15" customHeight="1" x14ac:dyDescent="0.25">
      <c r="A627" s="4">
        <v>53429</v>
      </c>
      <c r="B627" s="9" t="s">
        <v>96</v>
      </c>
      <c r="C627" s="5">
        <v>17262000</v>
      </c>
      <c r="D627" s="10">
        <v>44845</v>
      </c>
      <c r="E627" s="10">
        <v>44926</v>
      </c>
      <c r="F627" s="6">
        <v>81</v>
      </c>
      <c r="G627" s="7">
        <f ca="1">IF((TODAY()-D627)/F627&gt;1, 1,(TODAY()-D627)/F627)</f>
        <v>0.90123456790123457</v>
      </c>
      <c r="H627" s="6">
        <v>1</v>
      </c>
      <c r="I627" s="8">
        <f ca="1">+C627-(C627*G627)</f>
        <v>1704888.8888888881</v>
      </c>
    </row>
    <row r="628" spans="1:9" ht="15" customHeight="1" x14ac:dyDescent="0.25">
      <c r="A628" s="4">
        <v>53428</v>
      </c>
      <c r="B628" s="9" t="s">
        <v>96</v>
      </c>
      <c r="C628" s="5">
        <v>17262000</v>
      </c>
      <c r="D628" s="10">
        <v>44845</v>
      </c>
      <c r="E628" s="10">
        <v>44926</v>
      </c>
      <c r="F628" s="6">
        <v>81</v>
      </c>
      <c r="G628" s="7">
        <f ca="1">IF((TODAY()-D628)/F628&gt;1, 1,(TODAY()-D628)/F628)</f>
        <v>0.90123456790123457</v>
      </c>
      <c r="H628" s="6">
        <v>1</v>
      </c>
      <c r="I628" s="8">
        <f ca="1">+C628-(C628*G628)</f>
        <v>1704888.8888888881</v>
      </c>
    </row>
    <row r="629" spans="1:9" ht="15" customHeight="1" x14ac:dyDescent="0.25">
      <c r="A629" s="4">
        <v>53427</v>
      </c>
      <c r="B629" s="9" t="s">
        <v>102</v>
      </c>
      <c r="C629" s="5">
        <v>11736000</v>
      </c>
      <c r="D629" s="10">
        <v>44845</v>
      </c>
      <c r="E629" s="10">
        <v>44926</v>
      </c>
      <c r="F629" s="6">
        <v>81</v>
      </c>
      <c r="G629" s="7">
        <f ca="1">IF((TODAY()-D629)/F629&gt;1, 1,(TODAY()-D629)/F629)</f>
        <v>0.90123456790123457</v>
      </c>
      <c r="H629" s="6">
        <v>1</v>
      </c>
      <c r="I629" s="8">
        <f ca="1">+C629-(C629*G629)</f>
        <v>1159111.1111111119</v>
      </c>
    </row>
    <row r="630" spans="1:9" ht="15" customHeight="1" x14ac:dyDescent="0.25">
      <c r="A630" s="4">
        <v>53397</v>
      </c>
      <c r="B630" s="9" t="s">
        <v>109</v>
      </c>
      <c r="C630" s="5">
        <v>18487396</v>
      </c>
      <c r="D630" s="10">
        <v>44845</v>
      </c>
      <c r="E630" s="10">
        <v>44915</v>
      </c>
      <c r="F630" s="6">
        <v>70</v>
      </c>
      <c r="G630" s="7">
        <f ca="1">IF((TODAY()-D630)/F630&gt;1, 1,(TODAY()-D630)/F630)</f>
        <v>1</v>
      </c>
      <c r="H630" s="6">
        <v>1</v>
      </c>
      <c r="I630" s="8">
        <f ca="1">+C630-(C630*G630)</f>
        <v>0</v>
      </c>
    </row>
    <row r="631" spans="1:9" ht="15" customHeight="1" x14ac:dyDescent="0.25">
      <c r="A631" s="4">
        <v>53384</v>
      </c>
      <c r="B631" s="9" t="s">
        <v>117</v>
      </c>
      <c r="C631" s="5">
        <v>4500000</v>
      </c>
      <c r="D631" s="10">
        <v>44845</v>
      </c>
      <c r="E631" s="10">
        <v>44875</v>
      </c>
      <c r="F631" s="6">
        <v>30</v>
      </c>
      <c r="G631" s="7">
        <f ca="1">IF((TODAY()-D631)/F631&gt;1, 1,(TODAY()-D631)/F631)</f>
        <v>1</v>
      </c>
      <c r="H631" s="6">
        <v>1</v>
      </c>
      <c r="I631" s="8">
        <f ca="1">+C631-(C631*G631)</f>
        <v>0</v>
      </c>
    </row>
    <row r="632" spans="1:9" ht="15" customHeight="1" x14ac:dyDescent="0.25">
      <c r="A632" s="4">
        <v>950019</v>
      </c>
      <c r="B632" s="9" t="s">
        <v>18</v>
      </c>
      <c r="C632" s="5">
        <v>7535176</v>
      </c>
      <c r="D632" s="10">
        <v>44846</v>
      </c>
      <c r="E632" s="10">
        <v>44968</v>
      </c>
      <c r="F632" s="6">
        <v>122</v>
      </c>
      <c r="G632" s="7">
        <f ca="1">IF((TODAY()-D632)/F632&gt;1, 1,(TODAY()-D632)/F632)</f>
        <v>0.5901639344262295</v>
      </c>
      <c r="H632" s="6">
        <v>1</v>
      </c>
      <c r="I632" s="8">
        <f ca="1">+C632-(C632*G632)</f>
        <v>3088186.8852459015</v>
      </c>
    </row>
    <row r="633" spans="1:9" ht="15" customHeight="1" x14ac:dyDescent="0.25">
      <c r="A633" s="4">
        <v>53425</v>
      </c>
      <c r="B633" s="9" t="s">
        <v>103</v>
      </c>
      <c r="C633" s="5">
        <v>16188928</v>
      </c>
      <c r="D633" s="10">
        <v>44846</v>
      </c>
      <c r="E633" s="10">
        <v>44910</v>
      </c>
      <c r="F633" s="6">
        <v>64</v>
      </c>
      <c r="G633" s="7">
        <f ca="1">IF((TODAY()-D633)/F633&gt;1, 1,(TODAY()-D633)/F633)</f>
        <v>1</v>
      </c>
      <c r="H633" s="6">
        <v>1</v>
      </c>
      <c r="I633" s="8">
        <f ca="1">+C633-(C633*G633)</f>
        <v>0</v>
      </c>
    </row>
    <row r="634" spans="1:9" ht="15" customHeight="1" x14ac:dyDescent="0.25">
      <c r="A634" s="4">
        <v>53398</v>
      </c>
      <c r="B634" s="9" t="s">
        <v>108</v>
      </c>
      <c r="C634" s="5">
        <v>9250816</v>
      </c>
      <c r="D634" s="10">
        <v>44846</v>
      </c>
      <c r="E634" s="10">
        <v>44906</v>
      </c>
      <c r="F634" s="6">
        <v>60</v>
      </c>
      <c r="G634" s="7">
        <f ca="1">IF((TODAY()-D634)/F634&gt;1, 1,(TODAY()-D634)/F634)</f>
        <v>1</v>
      </c>
      <c r="H634" s="6">
        <v>1</v>
      </c>
      <c r="I634" s="8">
        <f ca="1">+C634-(C634*G634)</f>
        <v>0</v>
      </c>
    </row>
    <row r="635" spans="1:9" ht="15" customHeight="1" x14ac:dyDescent="0.25">
      <c r="A635" s="4">
        <v>53485</v>
      </c>
      <c r="B635" s="9" t="s">
        <v>91</v>
      </c>
      <c r="C635" s="5">
        <v>9495000</v>
      </c>
      <c r="D635" s="10">
        <v>44847</v>
      </c>
      <c r="E635" s="10">
        <v>44926</v>
      </c>
      <c r="F635" s="6">
        <v>79</v>
      </c>
      <c r="G635" s="7">
        <f ca="1">IF((TODAY()-D635)/F635&gt;1, 1,(TODAY()-D635)/F635)</f>
        <v>0.89873417721518989</v>
      </c>
      <c r="H635" s="6">
        <v>1</v>
      </c>
      <c r="I635" s="8">
        <f ca="1">+C635-(C635*G635)</f>
        <v>961518.98734177276</v>
      </c>
    </row>
    <row r="636" spans="1:9" ht="15" customHeight="1" x14ac:dyDescent="0.25">
      <c r="A636" s="4">
        <v>53484</v>
      </c>
      <c r="B636" s="9" t="s">
        <v>91</v>
      </c>
      <c r="C636" s="5">
        <v>11013000</v>
      </c>
      <c r="D636" s="10">
        <v>44847</v>
      </c>
      <c r="E636" s="10">
        <v>44926</v>
      </c>
      <c r="F636" s="6">
        <v>79</v>
      </c>
      <c r="G636" s="7">
        <f ca="1">IF((TODAY()-D636)/F636&gt;1, 1,(TODAY()-D636)/F636)</f>
        <v>0.89873417721518989</v>
      </c>
      <c r="H636" s="6">
        <v>1</v>
      </c>
      <c r="I636" s="8">
        <f ca="1">+C636-(C636*G636)</f>
        <v>1115240.5063291136</v>
      </c>
    </row>
    <row r="637" spans="1:9" ht="15" customHeight="1" x14ac:dyDescent="0.25">
      <c r="A637" s="4">
        <v>53483</v>
      </c>
      <c r="B637" s="9" t="s">
        <v>91</v>
      </c>
      <c r="C637" s="5">
        <v>11013000</v>
      </c>
      <c r="D637" s="10">
        <v>44847</v>
      </c>
      <c r="E637" s="10">
        <v>44926</v>
      </c>
      <c r="F637" s="6">
        <v>79</v>
      </c>
      <c r="G637" s="7">
        <f ca="1">IF((TODAY()-D637)/F637&gt;1, 1,(TODAY()-D637)/F637)</f>
        <v>0.89873417721518989</v>
      </c>
      <c r="H637" s="6">
        <v>1</v>
      </c>
      <c r="I637" s="8">
        <f ca="1">+C637-(C637*G637)</f>
        <v>1115240.5063291136</v>
      </c>
    </row>
    <row r="638" spans="1:9" ht="15" customHeight="1" x14ac:dyDescent="0.25">
      <c r="A638" s="4">
        <v>53482</v>
      </c>
      <c r="B638" s="9" t="s">
        <v>91</v>
      </c>
      <c r="C638" s="5">
        <v>11013000</v>
      </c>
      <c r="D638" s="10">
        <v>44847</v>
      </c>
      <c r="E638" s="10">
        <v>44926</v>
      </c>
      <c r="F638" s="6">
        <v>79</v>
      </c>
      <c r="G638" s="7">
        <f ca="1">IF((TODAY()-D638)/F638&gt;1, 1,(TODAY()-D638)/F638)</f>
        <v>0.89873417721518989</v>
      </c>
      <c r="H638" s="6">
        <v>1</v>
      </c>
      <c r="I638" s="8">
        <f ca="1">+C638-(C638*G638)</f>
        <v>1115240.5063291136</v>
      </c>
    </row>
    <row r="639" spans="1:9" ht="15" customHeight="1" x14ac:dyDescent="0.25">
      <c r="A639" s="4">
        <v>53474</v>
      </c>
      <c r="B639" s="9" t="s">
        <v>96</v>
      </c>
      <c r="C639" s="5">
        <v>17262000</v>
      </c>
      <c r="D639" s="10">
        <v>44847</v>
      </c>
      <c r="E639" s="10">
        <v>44926</v>
      </c>
      <c r="F639" s="6">
        <v>79</v>
      </c>
      <c r="G639" s="7">
        <f ca="1">IF((TODAY()-D639)/F639&gt;1, 1,(TODAY()-D639)/F639)</f>
        <v>0.89873417721518989</v>
      </c>
      <c r="H639" s="6">
        <v>1</v>
      </c>
      <c r="I639" s="8">
        <f ca="1">+C639-(C639*G639)</f>
        <v>1748050.6329113916</v>
      </c>
    </row>
    <row r="640" spans="1:9" ht="15" customHeight="1" x14ac:dyDescent="0.25">
      <c r="A640" s="4">
        <v>53472</v>
      </c>
      <c r="B640" s="9" t="s">
        <v>96</v>
      </c>
      <c r="C640" s="5">
        <v>17262000</v>
      </c>
      <c r="D640" s="10">
        <v>44847</v>
      </c>
      <c r="E640" s="10">
        <v>44926</v>
      </c>
      <c r="F640" s="6">
        <v>79</v>
      </c>
      <c r="G640" s="7">
        <f ca="1">IF((TODAY()-D640)/F640&gt;1, 1,(TODAY()-D640)/F640)</f>
        <v>0.89873417721518989</v>
      </c>
      <c r="H640" s="6">
        <v>1</v>
      </c>
      <c r="I640" s="8">
        <f ca="1">+C640-(C640*G640)</f>
        <v>1748050.6329113916</v>
      </c>
    </row>
    <row r="641" spans="1:9" ht="15" customHeight="1" x14ac:dyDescent="0.25">
      <c r="A641" s="4">
        <v>53471</v>
      </c>
      <c r="B641" s="9" t="s">
        <v>96</v>
      </c>
      <c r="C641" s="5">
        <v>17262000</v>
      </c>
      <c r="D641" s="10">
        <v>44847</v>
      </c>
      <c r="E641" s="10">
        <v>44926</v>
      </c>
      <c r="F641" s="6">
        <v>79</v>
      </c>
      <c r="G641" s="7">
        <f ca="1">IF((TODAY()-D641)/F641&gt;1, 1,(TODAY()-D641)/F641)</f>
        <v>0.89873417721518989</v>
      </c>
      <c r="H641" s="6">
        <v>1</v>
      </c>
      <c r="I641" s="8">
        <f ca="1">+C641-(C641*G641)</f>
        <v>1748050.6329113916</v>
      </c>
    </row>
    <row r="642" spans="1:9" ht="15" customHeight="1" x14ac:dyDescent="0.25">
      <c r="A642" s="4">
        <v>53470</v>
      </c>
      <c r="B642" s="9" t="s">
        <v>96</v>
      </c>
      <c r="C642" s="5">
        <v>17262000</v>
      </c>
      <c r="D642" s="10">
        <v>44847</v>
      </c>
      <c r="E642" s="10">
        <v>44926</v>
      </c>
      <c r="F642" s="6">
        <v>79</v>
      </c>
      <c r="G642" s="7">
        <f ca="1">IF((TODAY()-D642)/F642&gt;1, 1,(TODAY()-D642)/F642)</f>
        <v>0.89873417721518989</v>
      </c>
      <c r="H642" s="6">
        <v>1</v>
      </c>
      <c r="I642" s="8">
        <f ca="1">+C642-(C642*G642)</f>
        <v>1748050.6329113916</v>
      </c>
    </row>
    <row r="643" spans="1:9" ht="15" customHeight="1" x14ac:dyDescent="0.25">
      <c r="A643" s="4">
        <v>53469</v>
      </c>
      <c r="B643" s="9" t="s">
        <v>95</v>
      </c>
      <c r="C643" s="5">
        <v>17262000</v>
      </c>
      <c r="D643" s="10">
        <v>44847</v>
      </c>
      <c r="E643" s="10">
        <v>44926</v>
      </c>
      <c r="F643" s="6">
        <v>79</v>
      </c>
      <c r="G643" s="7">
        <f ca="1">IF((TODAY()-D643)/F643&gt;1, 1,(TODAY()-D643)/F643)</f>
        <v>0.89873417721518989</v>
      </c>
      <c r="H643" s="6">
        <v>1</v>
      </c>
      <c r="I643" s="8">
        <f ca="1">+C643-(C643*G643)</f>
        <v>1748050.6329113916</v>
      </c>
    </row>
    <row r="644" spans="1:9" ht="15" customHeight="1" x14ac:dyDescent="0.25">
      <c r="A644" s="4">
        <v>53468</v>
      </c>
      <c r="B644" s="9" t="s">
        <v>96</v>
      </c>
      <c r="C644" s="5">
        <v>20709000</v>
      </c>
      <c r="D644" s="10">
        <v>44847</v>
      </c>
      <c r="E644" s="10">
        <v>44926</v>
      </c>
      <c r="F644" s="6">
        <v>79</v>
      </c>
      <c r="G644" s="7">
        <f ca="1">IF((TODAY()-D644)/F644&gt;1, 1,(TODAY()-D644)/F644)</f>
        <v>0.89873417721518989</v>
      </c>
      <c r="H644" s="6">
        <v>1</v>
      </c>
      <c r="I644" s="8">
        <f ca="1">+C644-(C644*G644)</f>
        <v>2097113.9240506329</v>
      </c>
    </row>
    <row r="645" spans="1:9" ht="15" customHeight="1" x14ac:dyDescent="0.25">
      <c r="A645" s="4">
        <v>53467</v>
      </c>
      <c r="B645" s="9" t="s">
        <v>91</v>
      </c>
      <c r="C645" s="5">
        <v>11013000</v>
      </c>
      <c r="D645" s="10">
        <v>44847</v>
      </c>
      <c r="E645" s="10">
        <v>44926</v>
      </c>
      <c r="F645" s="6">
        <v>79</v>
      </c>
      <c r="G645" s="7">
        <f ca="1">IF((TODAY()-D645)/F645&gt;1, 1,(TODAY()-D645)/F645)</f>
        <v>0.89873417721518989</v>
      </c>
      <c r="H645" s="6">
        <v>1</v>
      </c>
      <c r="I645" s="8">
        <f ca="1">+C645-(C645*G645)</f>
        <v>1115240.5063291136</v>
      </c>
    </row>
    <row r="646" spans="1:9" ht="15" customHeight="1" x14ac:dyDescent="0.25">
      <c r="A646" s="4">
        <v>53466</v>
      </c>
      <c r="B646" s="9" t="s">
        <v>91</v>
      </c>
      <c r="C646" s="5">
        <v>11013000</v>
      </c>
      <c r="D646" s="10">
        <v>44847</v>
      </c>
      <c r="E646" s="10">
        <v>44926</v>
      </c>
      <c r="F646" s="6">
        <v>79</v>
      </c>
      <c r="G646" s="7">
        <f ca="1">IF((TODAY()-D646)/F646&gt;1, 1,(TODAY()-D646)/F646)</f>
        <v>0.89873417721518989</v>
      </c>
      <c r="H646" s="6">
        <v>1</v>
      </c>
      <c r="I646" s="8">
        <f ca="1">+C646-(C646*G646)</f>
        <v>1115240.5063291136</v>
      </c>
    </row>
    <row r="647" spans="1:9" ht="15" customHeight="1" x14ac:dyDescent="0.25">
      <c r="A647" s="4">
        <v>53464</v>
      </c>
      <c r="B647" s="9" t="s">
        <v>96</v>
      </c>
      <c r="C647" s="5">
        <v>17262000</v>
      </c>
      <c r="D647" s="10">
        <v>44847</v>
      </c>
      <c r="E647" s="10">
        <v>44926</v>
      </c>
      <c r="F647" s="6">
        <v>79</v>
      </c>
      <c r="G647" s="7">
        <f ca="1">IF((TODAY()-D647)/F647&gt;1, 1,(TODAY()-D647)/F647)</f>
        <v>0.89873417721518989</v>
      </c>
      <c r="H647" s="6">
        <v>1</v>
      </c>
      <c r="I647" s="8">
        <f ca="1">+C647-(C647*G647)</f>
        <v>1748050.6329113916</v>
      </c>
    </row>
    <row r="648" spans="1:9" ht="15" customHeight="1" x14ac:dyDescent="0.25">
      <c r="A648" s="4">
        <v>53463</v>
      </c>
      <c r="B648" s="9" t="s">
        <v>96</v>
      </c>
      <c r="C648" s="5">
        <v>17262000</v>
      </c>
      <c r="D648" s="10">
        <v>44847</v>
      </c>
      <c r="E648" s="10">
        <v>44926</v>
      </c>
      <c r="F648" s="6">
        <v>79</v>
      </c>
      <c r="G648" s="7">
        <f ca="1">IF((TODAY()-D648)/F648&gt;1, 1,(TODAY()-D648)/F648)</f>
        <v>0.89873417721518989</v>
      </c>
      <c r="H648" s="6">
        <v>1</v>
      </c>
      <c r="I648" s="8">
        <f ca="1">+C648-(C648*G648)</f>
        <v>1748050.6329113916</v>
      </c>
    </row>
    <row r="649" spans="1:9" ht="15" customHeight="1" x14ac:dyDescent="0.25">
      <c r="A649" s="4">
        <v>53462</v>
      </c>
      <c r="B649" s="9" t="s">
        <v>96</v>
      </c>
      <c r="C649" s="5">
        <v>17262000</v>
      </c>
      <c r="D649" s="10">
        <v>44847</v>
      </c>
      <c r="E649" s="10">
        <v>44926</v>
      </c>
      <c r="F649" s="6">
        <v>79</v>
      </c>
      <c r="G649" s="7">
        <f ca="1">IF((TODAY()-D649)/F649&gt;1, 1,(TODAY()-D649)/F649)</f>
        <v>0.89873417721518989</v>
      </c>
      <c r="H649" s="6">
        <v>1</v>
      </c>
      <c r="I649" s="8">
        <f ca="1">+C649-(C649*G649)</f>
        <v>1748050.6329113916</v>
      </c>
    </row>
    <row r="650" spans="1:9" ht="15" customHeight="1" x14ac:dyDescent="0.25">
      <c r="A650" s="4">
        <v>53461</v>
      </c>
      <c r="B650" s="9" t="s">
        <v>91</v>
      </c>
      <c r="C650" s="5">
        <v>9372000</v>
      </c>
      <c r="D650" s="10">
        <v>44847</v>
      </c>
      <c r="E650" s="10">
        <v>44926</v>
      </c>
      <c r="F650" s="6">
        <v>79</v>
      </c>
      <c r="G650" s="7">
        <f ca="1">IF((TODAY()-D650)/F650&gt;1, 1,(TODAY()-D650)/F650)</f>
        <v>0.89873417721518989</v>
      </c>
      <c r="H650" s="6">
        <v>1</v>
      </c>
      <c r="I650" s="8">
        <f ca="1">+C650-(C650*G650)</f>
        <v>949063.29113923945</v>
      </c>
    </row>
    <row r="651" spans="1:9" ht="15" customHeight="1" x14ac:dyDescent="0.25">
      <c r="A651" s="4">
        <v>53460</v>
      </c>
      <c r="B651" s="9" t="s">
        <v>91</v>
      </c>
      <c r="C651" s="5">
        <v>9372000</v>
      </c>
      <c r="D651" s="10">
        <v>44847</v>
      </c>
      <c r="E651" s="10">
        <v>44926</v>
      </c>
      <c r="F651" s="6">
        <v>79</v>
      </c>
      <c r="G651" s="7">
        <f ca="1">IF((TODAY()-D651)/F651&gt;1, 1,(TODAY()-D651)/F651)</f>
        <v>0.89873417721518989</v>
      </c>
      <c r="H651" s="6">
        <v>1</v>
      </c>
      <c r="I651" s="8">
        <f ca="1">+C651-(C651*G651)</f>
        <v>949063.29113923945</v>
      </c>
    </row>
    <row r="652" spans="1:9" ht="15" customHeight="1" x14ac:dyDescent="0.25">
      <c r="A652" s="4">
        <v>53459</v>
      </c>
      <c r="B652" s="9" t="s">
        <v>96</v>
      </c>
      <c r="C652" s="5">
        <v>11736000</v>
      </c>
      <c r="D652" s="10">
        <v>44847</v>
      </c>
      <c r="E652" s="10">
        <v>44926</v>
      </c>
      <c r="F652" s="6">
        <v>79</v>
      </c>
      <c r="G652" s="7">
        <f ca="1">IF((TODAY()-D652)/F652&gt;1, 1,(TODAY()-D652)/F652)</f>
        <v>0.89873417721518989</v>
      </c>
      <c r="H652" s="6">
        <v>1</v>
      </c>
      <c r="I652" s="8">
        <f ca="1">+C652-(C652*G652)</f>
        <v>1188455.6962025315</v>
      </c>
    </row>
    <row r="653" spans="1:9" ht="15" customHeight="1" x14ac:dyDescent="0.25">
      <c r="A653" s="4">
        <v>53457</v>
      </c>
      <c r="B653" s="9" t="s">
        <v>96</v>
      </c>
      <c r="C653" s="5">
        <v>17172000</v>
      </c>
      <c r="D653" s="10">
        <v>44847</v>
      </c>
      <c r="E653" s="10">
        <v>44926</v>
      </c>
      <c r="F653" s="6">
        <v>79</v>
      </c>
      <c r="G653" s="7">
        <f ca="1">IF((TODAY()-D653)/F653&gt;1, 1,(TODAY()-D653)/F653)</f>
        <v>0.89873417721518989</v>
      </c>
      <c r="H653" s="6">
        <v>1</v>
      </c>
      <c r="I653" s="8">
        <f ca="1">+C653-(C653*G653)</f>
        <v>1738936.7088607587</v>
      </c>
    </row>
    <row r="654" spans="1:9" ht="15" customHeight="1" x14ac:dyDescent="0.25">
      <c r="A654" s="4">
        <v>53456</v>
      </c>
      <c r="B654" s="9" t="s">
        <v>96</v>
      </c>
      <c r="C654" s="5">
        <v>17172000</v>
      </c>
      <c r="D654" s="10">
        <v>44847</v>
      </c>
      <c r="E654" s="10">
        <v>44926</v>
      </c>
      <c r="F654" s="6">
        <v>79</v>
      </c>
      <c r="G654" s="7">
        <f ca="1">IF((TODAY()-D654)/F654&gt;1, 1,(TODAY()-D654)/F654)</f>
        <v>0.89873417721518989</v>
      </c>
      <c r="H654" s="6">
        <v>1</v>
      </c>
      <c r="I654" s="8">
        <f ca="1">+C654-(C654*G654)</f>
        <v>1738936.7088607587</v>
      </c>
    </row>
    <row r="655" spans="1:9" ht="15" customHeight="1" x14ac:dyDescent="0.25">
      <c r="A655" s="4">
        <v>53455</v>
      </c>
      <c r="B655" s="9" t="s">
        <v>96</v>
      </c>
      <c r="C655" s="5">
        <v>17172000</v>
      </c>
      <c r="D655" s="10">
        <v>44847</v>
      </c>
      <c r="E655" s="10">
        <v>44957</v>
      </c>
      <c r="F655" s="6">
        <v>110</v>
      </c>
      <c r="G655" s="7">
        <f ca="1">IF((TODAY()-D655)/F655&gt;1, 1,(TODAY()-D655)/F655)</f>
        <v>0.6454545454545455</v>
      </c>
      <c r="H655" s="6">
        <v>1</v>
      </c>
      <c r="I655" s="8">
        <f ca="1">+C655-(C655*G655)</f>
        <v>6088254.5454545449</v>
      </c>
    </row>
    <row r="656" spans="1:9" ht="15" customHeight="1" x14ac:dyDescent="0.25">
      <c r="A656" s="4">
        <v>53454</v>
      </c>
      <c r="B656" s="9" t="s">
        <v>96</v>
      </c>
      <c r="C656" s="5">
        <v>17172000</v>
      </c>
      <c r="D656" s="10">
        <v>44847</v>
      </c>
      <c r="E656" s="10">
        <v>44957</v>
      </c>
      <c r="F656" s="6">
        <v>110</v>
      </c>
      <c r="G656" s="7">
        <f ca="1">IF((TODAY()-D656)/F656&gt;1, 1,(TODAY()-D656)/F656)</f>
        <v>0.6454545454545455</v>
      </c>
      <c r="H656" s="6">
        <v>1</v>
      </c>
      <c r="I656" s="8">
        <f ca="1">+C656-(C656*G656)</f>
        <v>6088254.5454545449</v>
      </c>
    </row>
    <row r="657" spans="1:9" ht="15" customHeight="1" x14ac:dyDescent="0.25">
      <c r="A657" s="4">
        <v>53453</v>
      </c>
      <c r="B657" s="9" t="s">
        <v>96</v>
      </c>
      <c r="C657" s="5">
        <v>17172000</v>
      </c>
      <c r="D657" s="10">
        <v>44847</v>
      </c>
      <c r="E657" s="10">
        <v>44926</v>
      </c>
      <c r="F657" s="6">
        <v>79</v>
      </c>
      <c r="G657" s="7">
        <f ca="1">IF((TODAY()-D657)/F657&gt;1, 1,(TODAY()-D657)/F657)</f>
        <v>0.89873417721518989</v>
      </c>
      <c r="H657" s="6">
        <v>1</v>
      </c>
      <c r="I657" s="8">
        <f ca="1">+C657-(C657*G657)</f>
        <v>1738936.7088607587</v>
      </c>
    </row>
    <row r="658" spans="1:9" ht="15" customHeight="1" x14ac:dyDescent="0.25">
      <c r="A658" s="4">
        <v>53452</v>
      </c>
      <c r="B658" s="9" t="s">
        <v>96</v>
      </c>
      <c r="C658" s="5">
        <v>17172000</v>
      </c>
      <c r="D658" s="10">
        <v>44847</v>
      </c>
      <c r="E658" s="10">
        <v>44926</v>
      </c>
      <c r="F658" s="6">
        <v>79</v>
      </c>
      <c r="G658" s="7">
        <f ca="1">IF((TODAY()-D658)/F658&gt;1, 1,(TODAY()-D658)/F658)</f>
        <v>0.89873417721518989</v>
      </c>
      <c r="H658" s="6">
        <v>1</v>
      </c>
      <c r="I658" s="8">
        <f ca="1">+C658-(C658*G658)</f>
        <v>1738936.7088607587</v>
      </c>
    </row>
    <row r="659" spans="1:9" ht="15" customHeight="1" x14ac:dyDescent="0.25">
      <c r="A659" s="4">
        <v>53451</v>
      </c>
      <c r="B659" s="9" t="s">
        <v>91</v>
      </c>
      <c r="C659" s="5">
        <v>9372000</v>
      </c>
      <c r="D659" s="10">
        <v>44847</v>
      </c>
      <c r="E659" s="10">
        <v>44926</v>
      </c>
      <c r="F659" s="6">
        <v>79</v>
      </c>
      <c r="G659" s="7">
        <f ca="1">IF((TODAY()-D659)/F659&gt;1, 1,(TODAY()-D659)/F659)</f>
        <v>0.89873417721518989</v>
      </c>
      <c r="H659" s="6">
        <v>1</v>
      </c>
      <c r="I659" s="8">
        <f ca="1">+C659-(C659*G659)</f>
        <v>949063.29113923945</v>
      </c>
    </row>
    <row r="660" spans="1:9" ht="15" customHeight="1" x14ac:dyDescent="0.25">
      <c r="A660" s="4">
        <v>53445</v>
      </c>
      <c r="B660" s="9" t="s">
        <v>101</v>
      </c>
      <c r="C660" s="5">
        <v>4800000</v>
      </c>
      <c r="D660" s="10">
        <v>44847</v>
      </c>
      <c r="E660" s="10">
        <v>44915</v>
      </c>
      <c r="F660" s="6">
        <v>68</v>
      </c>
      <c r="G660" s="7">
        <f ca="1">IF((TODAY()-D660)/F660&gt;1, 1,(TODAY()-D660)/F660)</f>
        <v>1</v>
      </c>
      <c r="H660" s="6">
        <v>1</v>
      </c>
      <c r="I660" s="8">
        <f ca="1">+C660-(C660*G660)</f>
        <v>0</v>
      </c>
    </row>
    <row r="661" spans="1:9" ht="15" customHeight="1" x14ac:dyDescent="0.25">
      <c r="A661" s="4">
        <v>53432</v>
      </c>
      <c r="B661" s="9" t="s">
        <v>96</v>
      </c>
      <c r="C661" s="5">
        <v>17262000</v>
      </c>
      <c r="D661" s="10">
        <v>44847</v>
      </c>
      <c r="E661" s="10">
        <v>44926</v>
      </c>
      <c r="F661" s="6">
        <v>79</v>
      </c>
      <c r="G661" s="7">
        <f ca="1">IF((TODAY()-D661)/F661&gt;1, 1,(TODAY()-D661)/F661)</f>
        <v>0.89873417721518989</v>
      </c>
      <c r="H661" s="6">
        <v>1</v>
      </c>
      <c r="I661" s="8">
        <f ca="1">+C661-(C661*G661)</f>
        <v>1748050.6329113916</v>
      </c>
    </row>
    <row r="662" spans="1:9" ht="15" customHeight="1" x14ac:dyDescent="0.25">
      <c r="A662" s="4">
        <v>53426</v>
      </c>
      <c r="B662" s="9" t="s">
        <v>96</v>
      </c>
      <c r="C662" s="5">
        <v>17262000</v>
      </c>
      <c r="D662" s="10">
        <v>44847</v>
      </c>
      <c r="E662" s="10">
        <v>44926</v>
      </c>
      <c r="F662" s="6">
        <v>79</v>
      </c>
      <c r="G662" s="7">
        <f ca="1">IF((TODAY()-D662)/F662&gt;1, 1,(TODAY()-D662)/F662)</f>
        <v>0.89873417721518989</v>
      </c>
      <c r="H662" s="6">
        <v>1</v>
      </c>
      <c r="I662" s="8">
        <f ca="1">+C662-(C662*G662)</f>
        <v>1748050.6329113916</v>
      </c>
    </row>
    <row r="663" spans="1:9" ht="15" customHeight="1" x14ac:dyDescent="0.25">
      <c r="A663" s="4">
        <v>53392</v>
      </c>
      <c r="B663" s="9" t="s">
        <v>111</v>
      </c>
      <c r="C663" s="5">
        <v>5922780</v>
      </c>
      <c r="D663" s="10">
        <v>44847</v>
      </c>
      <c r="E663" s="10">
        <v>44922</v>
      </c>
      <c r="F663" s="6">
        <v>75</v>
      </c>
      <c r="G663" s="7">
        <f ca="1">IF((TODAY()-D663)/F663&gt;1, 1,(TODAY()-D663)/F663)</f>
        <v>0.94666666666666666</v>
      </c>
      <c r="H663" s="6">
        <v>1</v>
      </c>
      <c r="I663" s="8">
        <f ca="1">+C663-(C663*G663)</f>
        <v>315881.59999999963</v>
      </c>
    </row>
    <row r="664" spans="1:9" ht="15" customHeight="1" x14ac:dyDescent="0.25">
      <c r="A664" s="4">
        <v>53480</v>
      </c>
      <c r="B664" s="9" t="s">
        <v>95</v>
      </c>
      <c r="C664" s="5">
        <v>11736000</v>
      </c>
      <c r="D664" s="10">
        <v>44848</v>
      </c>
      <c r="E664" s="10">
        <v>44926</v>
      </c>
      <c r="F664" s="6">
        <v>78</v>
      </c>
      <c r="G664" s="7">
        <f ca="1">IF((TODAY()-D664)/F664&gt;1, 1,(TODAY()-D664)/F664)</f>
        <v>0.89743589743589747</v>
      </c>
      <c r="H664" s="6">
        <v>1</v>
      </c>
      <c r="I664" s="8">
        <f ca="1">+C664-(C664*G664)</f>
        <v>1203692.307692308</v>
      </c>
    </row>
    <row r="665" spans="1:9" ht="15" customHeight="1" x14ac:dyDescent="0.25">
      <c r="A665" s="4">
        <v>53479</v>
      </c>
      <c r="B665" s="9" t="s">
        <v>96</v>
      </c>
      <c r="C665" s="5">
        <v>11736000</v>
      </c>
      <c r="D665" s="10">
        <v>44848</v>
      </c>
      <c r="E665" s="10">
        <v>44926</v>
      </c>
      <c r="F665" s="6">
        <v>78</v>
      </c>
      <c r="G665" s="7">
        <f ca="1">IF((TODAY()-D665)/F665&gt;1, 1,(TODAY()-D665)/F665)</f>
        <v>0.89743589743589747</v>
      </c>
      <c r="H665" s="6">
        <v>1</v>
      </c>
      <c r="I665" s="8">
        <f ca="1">+C665-(C665*G665)</f>
        <v>1203692.307692308</v>
      </c>
    </row>
    <row r="666" spans="1:9" ht="15" customHeight="1" x14ac:dyDescent="0.25">
      <c r="A666" s="4">
        <v>53478</v>
      </c>
      <c r="B666" s="9" t="s">
        <v>96</v>
      </c>
      <c r="C666" s="5">
        <v>11736000</v>
      </c>
      <c r="D666" s="10">
        <v>44848</v>
      </c>
      <c r="E666" s="10">
        <v>44926</v>
      </c>
      <c r="F666" s="6">
        <v>78</v>
      </c>
      <c r="G666" s="7">
        <f ca="1">IF((TODAY()-D666)/F666&gt;1, 1,(TODAY()-D666)/F666)</f>
        <v>0.89743589743589747</v>
      </c>
      <c r="H666" s="6">
        <v>1</v>
      </c>
      <c r="I666" s="8">
        <f ca="1">+C666-(C666*G666)</f>
        <v>1203692.307692308</v>
      </c>
    </row>
    <row r="667" spans="1:9" ht="15" customHeight="1" x14ac:dyDescent="0.25">
      <c r="A667" s="4">
        <v>53477</v>
      </c>
      <c r="B667" s="9" t="s">
        <v>96</v>
      </c>
      <c r="C667" s="5">
        <v>17262000</v>
      </c>
      <c r="D667" s="10">
        <v>44848</v>
      </c>
      <c r="E667" s="10">
        <v>44926</v>
      </c>
      <c r="F667" s="6">
        <v>78</v>
      </c>
      <c r="G667" s="7">
        <f ca="1">IF((TODAY()-D667)/F667&gt;1, 1,(TODAY()-D667)/F667)</f>
        <v>0.89743589743589747</v>
      </c>
      <c r="H667" s="6">
        <v>1</v>
      </c>
      <c r="I667" s="8">
        <f ca="1">+C667-(C667*G667)</f>
        <v>1770461.538461538</v>
      </c>
    </row>
    <row r="668" spans="1:9" ht="15" customHeight="1" x14ac:dyDescent="0.25">
      <c r="A668" s="4">
        <v>53476</v>
      </c>
      <c r="B668" s="9" t="s">
        <v>96</v>
      </c>
      <c r="C668" s="5">
        <v>17262000</v>
      </c>
      <c r="D668" s="10">
        <v>44848</v>
      </c>
      <c r="E668" s="10">
        <v>44926</v>
      </c>
      <c r="F668" s="6">
        <v>78</v>
      </c>
      <c r="G668" s="7">
        <f ca="1">IF((TODAY()-D668)/F668&gt;1, 1,(TODAY()-D668)/F668)</f>
        <v>0.89743589743589747</v>
      </c>
      <c r="H668" s="6">
        <v>1</v>
      </c>
      <c r="I668" s="8">
        <f ca="1">+C668-(C668*G668)</f>
        <v>1770461.538461538</v>
      </c>
    </row>
    <row r="669" spans="1:9" ht="15" customHeight="1" x14ac:dyDescent="0.25">
      <c r="A669" s="4">
        <v>53465</v>
      </c>
      <c r="B669" s="9" t="s">
        <v>96</v>
      </c>
      <c r="C669" s="5">
        <v>17262000</v>
      </c>
      <c r="D669" s="10">
        <v>44848</v>
      </c>
      <c r="E669" s="10">
        <v>44926</v>
      </c>
      <c r="F669" s="6">
        <v>78</v>
      </c>
      <c r="G669" s="7">
        <f ca="1">IF((TODAY()-D669)/F669&gt;1, 1,(TODAY()-D669)/F669)</f>
        <v>0.89743589743589747</v>
      </c>
      <c r="H669" s="6">
        <v>1</v>
      </c>
      <c r="I669" s="8">
        <f ca="1">+C669-(C669*G669)</f>
        <v>1770461.538461538</v>
      </c>
    </row>
    <row r="670" spans="1:9" ht="15" customHeight="1" x14ac:dyDescent="0.25">
      <c r="A670" s="4">
        <v>53458</v>
      </c>
      <c r="B670" s="9" t="s">
        <v>96</v>
      </c>
      <c r="C670" s="5">
        <v>17172000</v>
      </c>
      <c r="D670" s="10">
        <v>44848</v>
      </c>
      <c r="E670" s="10">
        <v>44926</v>
      </c>
      <c r="F670" s="6">
        <v>78</v>
      </c>
      <c r="G670" s="7">
        <f ca="1">IF((TODAY()-D670)/F670&gt;1, 1,(TODAY()-D670)/F670)</f>
        <v>0.89743589743589747</v>
      </c>
      <c r="H670" s="6">
        <v>1</v>
      </c>
      <c r="I670" s="8">
        <f ca="1">+C670-(C670*G670)</f>
        <v>1761230.7692307681</v>
      </c>
    </row>
    <row r="671" spans="1:9" ht="15" customHeight="1" x14ac:dyDescent="0.25">
      <c r="A671" s="4">
        <v>53449</v>
      </c>
      <c r="B671" s="9" t="s">
        <v>98</v>
      </c>
      <c r="C671" s="5">
        <v>5752245</v>
      </c>
      <c r="D671" s="10">
        <v>44848</v>
      </c>
      <c r="E671" s="10">
        <v>44925</v>
      </c>
      <c r="F671" s="6">
        <v>77</v>
      </c>
      <c r="G671" s="7">
        <f ca="1">IF((TODAY()-D671)/F671&gt;1, 1,(TODAY()-D671)/F671)</f>
        <v>0.90909090909090906</v>
      </c>
      <c r="H671" s="6">
        <v>1</v>
      </c>
      <c r="I671" s="8">
        <f ca="1">+C671-(C671*G671)</f>
        <v>522931.36363636423</v>
      </c>
    </row>
    <row r="672" spans="1:9" ht="15" customHeight="1" x14ac:dyDescent="0.25">
      <c r="A672" s="4">
        <v>53447</v>
      </c>
      <c r="B672" s="9" t="s">
        <v>100</v>
      </c>
      <c r="C672" s="5">
        <v>39999999</v>
      </c>
      <c r="D672" s="10">
        <v>44848</v>
      </c>
      <c r="E672" s="10">
        <v>45212</v>
      </c>
      <c r="F672" s="6">
        <v>364</v>
      </c>
      <c r="G672" s="7">
        <f ca="1">IF((TODAY()-D672)/F672&gt;1, 1,(TODAY()-D672)/F672)</f>
        <v>0.19230769230769232</v>
      </c>
      <c r="H672" s="6">
        <v>1</v>
      </c>
      <c r="I672" s="8">
        <f ca="1">+C672-(C672*G672)</f>
        <v>32307691.5</v>
      </c>
    </row>
    <row r="673" spans="1:9" ht="15" customHeight="1" x14ac:dyDescent="0.25">
      <c r="A673" s="4">
        <v>53481</v>
      </c>
      <c r="B673" s="9" t="s">
        <v>91</v>
      </c>
      <c r="C673" s="5">
        <v>11013000</v>
      </c>
      <c r="D673" s="10">
        <v>44852</v>
      </c>
      <c r="E673" s="10">
        <v>44926</v>
      </c>
      <c r="F673" s="6">
        <v>74</v>
      </c>
      <c r="G673" s="7">
        <f ca="1">IF((TODAY()-D673)/F673&gt;1, 1,(TODAY()-D673)/F673)</f>
        <v>0.89189189189189189</v>
      </c>
      <c r="H673" s="6">
        <v>1</v>
      </c>
      <c r="I673" s="8">
        <f ca="1">+C673-(C673*G673)</f>
        <v>1190594.5945945941</v>
      </c>
    </row>
    <row r="674" spans="1:9" ht="15" customHeight="1" x14ac:dyDescent="0.25">
      <c r="A674" s="4">
        <v>53475</v>
      </c>
      <c r="B674" s="9" t="s">
        <v>95</v>
      </c>
      <c r="C674" s="5">
        <v>17262000</v>
      </c>
      <c r="D674" s="10">
        <v>44852</v>
      </c>
      <c r="E674" s="10">
        <v>44926</v>
      </c>
      <c r="F674" s="6">
        <v>74</v>
      </c>
      <c r="G674" s="7">
        <f ca="1">IF((TODAY()-D674)/F674&gt;1, 1,(TODAY()-D674)/F674)</f>
        <v>0.89189189189189189</v>
      </c>
      <c r="H674" s="6">
        <v>1</v>
      </c>
      <c r="I674" s="8">
        <f ca="1">+C674-(C674*G674)</f>
        <v>1866162.1621621624</v>
      </c>
    </row>
    <row r="675" spans="1:9" ht="15" customHeight="1" x14ac:dyDescent="0.25">
      <c r="A675" s="4">
        <v>53473</v>
      </c>
      <c r="B675" s="9" t="s">
        <v>96</v>
      </c>
      <c r="C675" s="5">
        <v>17262000</v>
      </c>
      <c r="D675" s="10">
        <v>44852</v>
      </c>
      <c r="E675" s="10">
        <v>44926</v>
      </c>
      <c r="F675" s="6">
        <v>74</v>
      </c>
      <c r="G675" s="7">
        <f ca="1">IF((TODAY()-D675)/F675&gt;1, 1,(TODAY()-D675)/F675)</f>
        <v>0.89189189189189189</v>
      </c>
      <c r="H675" s="6">
        <v>1</v>
      </c>
      <c r="I675" s="8">
        <f ca="1">+C675-(C675*G675)</f>
        <v>1866162.1621621624</v>
      </c>
    </row>
    <row r="676" spans="1:9" ht="15" customHeight="1" x14ac:dyDescent="0.25">
      <c r="A676" s="4">
        <v>53419</v>
      </c>
      <c r="B676" s="9" t="s">
        <v>104</v>
      </c>
      <c r="C676" s="5">
        <v>315905852</v>
      </c>
      <c r="D676" s="10">
        <v>44852</v>
      </c>
      <c r="E676" s="10">
        <v>44915</v>
      </c>
      <c r="F676" s="6">
        <v>63</v>
      </c>
      <c r="G676" s="7">
        <f ca="1">IF((TODAY()-D676)/F676&gt;1, 1,(TODAY()-D676)/F676)</f>
        <v>1</v>
      </c>
      <c r="H676" s="6">
        <v>1</v>
      </c>
      <c r="I676" s="8">
        <f ca="1">+C676-(C676*G676)</f>
        <v>0</v>
      </c>
    </row>
    <row r="677" spans="1:9" ht="15" customHeight="1" x14ac:dyDescent="0.25">
      <c r="A677" s="4">
        <v>53448</v>
      </c>
      <c r="B677" s="9" t="s">
        <v>99</v>
      </c>
      <c r="C677" s="5">
        <v>18141200</v>
      </c>
      <c r="D677" s="10">
        <v>44853</v>
      </c>
      <c r="E677" s="10">
        <v>44926</v>
      </c>
      <c r="F677" s="6">
        <v>73</v>
      </c>
      <c r="G677" s="7">
        <f ca="1">IF((TODAY()-D677)/F677&gt;1, 1,(TODAY()-D677)/F677)</f>
        <v>0.8904109589041096</v>
      </c>
      <c r="H677" s="6">
        <v>1</v>
      </c>
      <c r="I677" s="8">
        <f ca="1">+C677-(C677*G677)</f>
        <v>1988076.7123287674</v>
      </c>
    </row>
    <row r="678" spans="1:9" ht="15" customHeight="1" x14ac:dyDescent="0.25">
      <c r="A678" s="4">
        <v>19112</v>
      </c>
      <c r="B678" s="6" t="s">
        <v>435</v>
      </c>
      <c r="C678" s="5">
        <v>4690500</v>
      </c>
      <c r="D678" s="10">
        <v>44854</v>
      </c>
      <c r="E678" s="10">
        <v>44884</v>
      </c>
      <c r="F678" s="6">
        <v>30</v>
      </c>
      <c r="G678" s="7">
        <f ca="1">IF((TODAY()-D678)/F678&gt;1, 1,(TODAY()-D678)/F678)</f>
        <v>1</v>
      </c>
      <c r="H678" s="6">
        <v>1</v>
      </c>
      <c r="I678" s="8">
        <f ca="1">+C678-(C678*G678)</f>
        <v>0</v>
      </c>
    </row>
    <row r="679" spans="1:9" ht="15" customHeight="1" x14ac:dyDescent="0.25">
      <c r="A679" s="4">
        <v>19108</v>
      </c>
      <c r="B679" s="6" t="s">
        <v>439</v>
      </c>
      <c r="C679" s="5">
        <v>6205360</v>
      </c>
      <c r="D679" s="10">
        <v>44854</v>
      </c>
      <c r="E679" s="10">
        <v>44884</v>
      </c>
      <c r="F679" s="6">
        <v>30</v>
      </c>
      <c r="G679" s="7">
        <f ca="1">IF((TODAY()-D679)/F679&gt;1, 1,(TODAY()-D679)/F679)</f>
        <v>1</v>
      </c>
      <c r="H679" s="6">
        <v>1</v>
      </c>
      <c r="I679" s="8">
        <f ca="1">+C679-(C679*G679)</f>
        <v>0</v>
      </c>
    </row>
    <row r="680" spans="1:9" ht="15" customHeight="1" x14ac:dyDescent="0.25">
      <c r="A680" s="4">
        <v>19109</v>
      </c>
      <c r="B680" s="6" t="s">
        <v>438</v>
      </c>
      <c r="C680" s="5">
        <v>7500600</v>
      </c>
      <c r="D680" s="10">
        <v>44855</v>
      </c>
      <c r="E680" s="10">
        <v>44885</v>
      </c>
      <c r="F680" s="6">
        <v>30</v>
      </c>
      <c r="G680" s="7">
        <f ca="1">IF((TODAY()-D680)/F680&gt;1, 1,(TODAY()-D680)/F680)</f>
        <v>1</v>
      </c>
      <c r="H680" s="6">
        <v>1</v>
      </c>
      <c r="I680" s="8">
        <f ca="1">+C680-(C680*G680)</f>
        <v>0</v>
      </c>
    </row>
    <row r="681" spans="1:9" ht="15" customHeight="1" x14ac:dyDescent="0.25">
      <c r="A681" s="4">
        <v>53418</v>
      </c>
      <c r="B681" s="9" t="s">
        <v>105</v>
      </c>
      <c r="C681" s="5">
        <v>373050398</v>
      </c>
      <c r="D681" s="10">
        <v>44858</v>
      </c>
      <c r="E681" s="10">
        <v>44918</v>
      </c>
      <c r="F681" s="6">
        <v>60</v>
      </c>
      <c r="G681" s="7">
        <f ca="1">IF((TODAY()-D681)/F681&gt;1, 1,(TODAY()-D681)/F681)</f>
        <v>1</v>
      </c>
      <c r="H681" s="6">
        <v>1</v>
      </c>
      <c r="I681" s="8">
        <f ca="1">+C681-(C681*G681)</f>
        <v>0</v>
      </c>
    </row>
    <row r="682" spans="1:9" ht="15" customHeight="1" x14ac:dyDescent="0.25">
      <c r="A682" s="4">
        <v>19110</v>
      </c>
      <c r="B682" s="6" t="s">
        <v>437</v>
      </c>
      <c r="C682" s="5">
        <v>4972000</v>
      </c>
      <c r="D682" s="10">
        <v>44858</v>
      </c>
      <c r="E682" s="10">
        <v>44888</v>
      </c>
      <c r="F682" s="6">
        <v>30</v>
      </c>
      <c r="G682" s="7">
        <f ca="1">IF((TODAY()-D682)/F682&gt;1, 1,(TODAY()-D682)/F682)</f>
        <v>1</v>
      </c>
      <c r="H682" s="6">
        <v>1</v>
      </c>
      <c r="I682" s="8">
        <f ca="1">+C682-(C682*G682)</f>
        <v>0</v>
      </c>
    </row>
    <row r="683" spans="1:9" ht="15" customHeight="1" x14ac:dyDescent="0.25">
      <c r="A683" s="4">
        <v>53498</v>
      </c>
      <c r="B683" s="9" t="s">
        <v>89</v>
      </c>
      <c r="C683" s="5">
        <v>4500000</v>
      </c>
      <c r="D683" s="10">
        <v>44859</v>
      </c>
      <c r="E683" s="10">
        <v>44919</v>
      </c>
      <c r="F683" s="6">
        <v>60</v>
      </c>
      <c r="G683" s="7">
        <f ca="1">IF((TODAY()-D683)/F683&gt;1, 1,(TODAY()-D683)/F683)</f>
        <v>0.98333333333333328</v>
      </c>
      <c r="H683" s="6">
        <v>1</v>
      </c>
      <c r="I683" s="8">
        <f ca="1">+C683-(C683*G683)</f>
        <v>75000</v>
      </c>
    </row>
    <row r="684" spans="1:9" ht="15" customHeight="1" x14ac:dyDescent="0.25">
      <c r="A684" s="4">
        <v>53489</v>
      </c>
      <c r="B684" s="9" t="s">
        <v>92</v>
      </c>
      <c r="C684" s="5">
        <v>38151400</v>
      </c>
      <c r="D684" s="10">
        <v>44859</v>
      </c>
      <c r="E684" s="10">
        <v>44926</v>
      </c>
      <c r="F684" s="6">
        <v>67</v>
      </c>
      <c r="G684" s="7">
        <f ca="1">IF((TODAY()-D684)/F684&gt;1, 1,(TODAY()-D684)/F684)</f>
        <v>0.88059701492537312</v>
      </c>
      <c r="H684" s="6">
        <v>1</v>
      </c>
      <c r="I684" s="8">
        <f ca="1">+C684-(C684*G684)</f>
        <v>4555391.0447761193</v>
      </c>
    </row>
    <row r="685" spans="1:9" ht="15" customHeight="1" x14ac:dyDescent="0.25">
      <c r="A685" s="4">
        <v>53487</v>
      </c>
      <c r="B685" s="9" t="s">
        <v>93</v>
      </c>
      <c r="C685" s="5">
        <v>459748783</v>
      </c>
      <c r="D685" s="10">
        <v>44859</v>
      </c>
      <c r="E685" s="10">
        <v>44926</v>
      </c>
      <c r="F685" s="6">
        <v>67</v>
      </c>
      <c r="G685" s="7">
        <f ca="1">IF((TODAY()-D685)/F685&gt;1, 1,(TODAY()-D685)/F685)</f>
        <v>0.88059701492537312</v>
      </c>
      <c r="H685" s="6">
        <v>1</v>
      </c>
      <c r="I685" s="8">
        <f ca="1">+C685-(C685*G685)</f>
        <v>54895377.074626863</v>
      </c>
    </row>
    <row r="686" spans="1:9" ht="15" customHeight="1" x14ac:dyDescent="0.25">
      <c r="A686" s="4">
        <v>19119</v>
      </c>
      <c r="B686" s="6" t="s">
        <v>428</v>
      </c>
      <c r="C686" s="5">
        <v>14875000</v>
      </c>
      <c r="D686" s="10">
        <v>44861</v>
      </c>
      <c r="E686" s="10">
        <v>44911</v>
      </c>
      <c r="F686" s="6">
        <v>50</v>
      </c>
      <c r="G686" s="7">
        <f ca="1">IF((TODAY()-D686)/F686&gt;1, 1,(TODAY()-D686)/F686)</f>
        <v>1</v>
      </c>
      <c r="H686" s="6">
        <v>1</v>
      </c>
      <c r="I686" s="8">
        <f ca="1">+C686-(C686*G686)</f>
        <v>0</v>
      </c>
    </row>
    <row r="687" spans="1:9" ht="15" customHeight="1" x14ac:dyDescent="0.25">
      <c r="A687" s="4">
        <v>53515</v>
      </c>
      <c r="B687" s="9" t="s">
        <v>83</v>
      </c>
      <c r="C687" s="5">
        <v>5245890</v>
      </c>
      <c r="D687" s="10">
        <v>44862</v>
      </c>
      <c r="E687" s="10">
        <v>44907</v>
      </c>
      <c r="F687" s="6">
        <v>45</v>
      </c>
      <c r="G687" s="7">
        <f ca="1">IF((TODAY()-D687)/F687&gt;1, 1,(TODAY()-D687)/F687)</f>
        <v>1</v>
      </c>
      <c r="H687" s="6">
        <v>1</v>
      </c>
      <c r="I687" s="8">
        <f ca="1">+C687-(C687*G687)</f>
        <v>0</v>
      </c>
    </row>
    <row r="688" spans="1:9" ht="15" customHeight="1" x14ac:dyDescent="0.25">
      <c r="A688" s="4">
        <v>53507</v>
      </c>
      <c r="B688" s="9" t="s">
        <v>87</v>
      </c>
      <c r="C688" s="5">
        <v>4625408</v>
      </c>
      <c r="D688" s="10">
        <v>44862</v>
      </c>
      <c r="E688" s="10">
        <v>44892</v>
      </c>
      <c r="F688" s="6">
        <v>30</v>
      </c>
      <c r="G688" s="7">
        <f ca="1">IF((TODAY()-D688)/F688&gt;1, 1,(TODAY()-D688)/F688)</f>
        <v>1</v>
      </c>
      <c r="H688" s="6">
        <v>1</v>
      </c>
      <c r="I688" s="8">
        <f ca="1">+C688-(C688*G688)</f>
        <v>0</v>
      </c>
    </row>
    <row r="689" spans="1:9" ht="15" customHeight="1" x14ac:dyDescent="0.25">
      <c r="A689" s="4">
        <v>53356</v>
      </c>
      <c r="B689" s="9" t="s">
        <v>132</v>
      </c>
      <c r="C689" s="5">
        <v>15038000</v>
      </c>
      <c r="D689" s="10">
        <v>44862</v>
      </c>
      <c r="E689" s="10">
        <v>45226</v>
      </c>
      <c r="F689" s="6">
        <v>364</v>
      </c>
      <c r="G689" s="7">
        <f ca="1">IF((TODAY()-D689)/F689&gt;1, 1,(TODAY()-D689)/F689)</f>
        <v>0.15384615384615385</v>
      </c>
      <c r="H689" s="6">
        <v>1</v>
      </c>
      <c r="I689" s="8">
        <f ca="1">+C689-(C689*G689)</f>
        <v>12724461.538461538</v>
      </c>
    </row>
    <row r="690" spans="1:9" ht="15" customHeight="1" x14ac:dyDescent="0.25">
      <c r="A690" s="4">
        <v>19117</v>
      </c>
      <c r="B690" s="6" t="s">
        <v>430</v>
      </c>
      <c r="C690" s="5">
        <v>44934400</v>
      </c>
      <c r="D690" s="10">
        <v>44862</v>
      </c>
      <c r="E690" s="10">
        <v>44892</v>
      </c>
      <c r="F690" s="6">
        <v>30</v>
      </c>
      <c r="G690" s="7">
        <f ca="1">IF((TODAY()-D690)/F690&gt;1, 1,(TODAY()-D690)/F690)</f>
        <v>1</v>
      </c>
      <c r="H690" s="6">
        <v>1</v>
      </c>
      <c r="I690" s="8">
        <f ca="1">+C690-(C690*G690)</f>
        <v>0</v>
      </c>
    </row>
    <row r="691" spans="1:9" ht="15" customHeight="1" x14ac:dyDescent="0.25">
      <c r="A691" s="4">
        <v>53506</v>
      </c>
      <c r="B691" s="9" t="s">
        <v>30</v>
      </c>
      <c r="C691" s="5">
        <v>7400653</v>
      </c>
      <c r="D691" s="10">
        <v>44865</v>
      </c>
      <c r="E691" s="10">
        <v>44912</v>
      </c>
      <c r="F691" s="6">
        <v>47</v>
      </c>
      <c r="G691" s="7">
        <f ca="1">IF((TODAY()-D691)/F691&gt;1, 1,(TODAY()-D691)/F691)</f>
        <v>1</v>
      </c>
      <c r="H691" s="6">
        <v>1</v>
      </c>
      <c r="I691" s="8">
        <f ca="1">+C691-(C691*G691)</f>
        <v>0</v>
      </c>
    </row>
    <row r="692" spans="1:9" ht="15" customHeight="1" x14ac:dyDescent="0.25">
      <c r="A692" s="4">
        <v>53496</v>
      </c>
      <c r="B692" s="9" t="s">
        <v>90</v>
      </c>
      <c r="C692" s="5">
        <v>33626481</v>
      </c>
      <c r="D692" s="10">
        <v>44865</v>
      </c>
      <c r="E692" s="10">
        <v>44895</v>
      </c>
      <c r="F692" s="6">
        <v>30</v>
      </c>
      <c r="G692" s="7">
        <f ca="1">IF((TODAY()-D692)/F692&gt;1, 1,(TODAY()-D692)/F692)</f>
        <v>1</v>
      </c>
      <c r="H692" s="6">
        <v>1</v>
      </c>
      <c r="I692" s="8">
        <f ca="1">+C692-(C692*G692)</f>
        <v>0</v>
      </c>
    </row>
    <row r="693" spans="1:9" ht="15" customHeight="1" x14ac:dyDescent="0.25">
      <c r="A693" s="4">
        <v>19111</v>
      </c>
      <c r="B693" s="6" t="s">
        <v>436</v>
      </c>
      <c r="C693" s="5">
        <v>6730020</v>
      </c>
      <c r="D693" s="10">
        <v>44865</v>
      </c>
      <c r="E693" s="10">
        <v>44895</v>
      </c>
      <c r="F693" s="6">
        <v>30</v>
      </c>
      <c r="G693" s="7">
        <f ca="1">IF((TODAY()-D693)/F693&gt;1, 1,(TODAY()-D693)/F693)</f>
        <v>1</v>
      </c>
      <c r="H693" s="6">
        <v>1</v>
      </c>
      <c r="I693" s="8">
        <f ca="1">+C693-(C693*G693)</f>
        <v>0</v>
      </c>
    </row>
    <row r="694" spans="1:9" ht="15" customHeight="1" x14ac:dyDescent="0.25">
      <c r="A694" s="4">
        <v>19107</v>
      </c>
      <c r="B694" s="6" t="s">
        <v>440</v>
      </c>
      <c r="C694" s="5">
        <v>3904730</v>
      </c>
      <c r="D694" s="10">
        <v>44865</v>
      </c>
      <c r="E694" s="10">
        <v>44895</v>
      </c>
      <c r="F694" s="6">
        <v>30</v>
      </c>
      <c r="G694" s="7">
        <f ca="1">IF((TODAY()-D694)/F694&gt;1, 1,(TODAY()-D694)/F694)</f>
        <v>1</v>
      </c>
      <c r="H694" s="6">
        <v>1</v>
      </c>
      <c r="I694" s="8">
        <f ca="1">+C694-(C694*G694)</f>
        <v>0</v>
      </c>
    </row>
    <row r="695" spans="1:9" ht="15" customHeight="1" x14ac:dyDescent="0.25">
      <c r="A695" s="4">
        <v>53529</v>
      </c>
      <c r="B695" s="9" t="s">
        <v>78</v>
      </c>
      <c r="C695" s="5">
        <v>9250816</v>
      </c>
      <c r="D695" s="10">
        <v>44866</v>
      </c>
      <c r="E695" s="10">
        <v>44926</v>
      </c>
      <c r="F695" s="6">
        <v>60</v>
      </c>
      <c r="G695" s="7">
        <f ca="1">IF((TODAY()-D695)/F695&gt;1, 1,(TODAY()-D695)/F695)</f>
        <v>0.8666666666666667</v>
      </c>
      <c r="H695" s="6">
        <v>1</v>
      </c>
      <c r="I695" s="8">
        <f ca="1">+C695-(C695*G695)</f>
        <v>1233442.1333333328</v>
      </c>
    </row>
    <row r="696" spans="1:9" ht="15" customHeight="1" x14ac:dyDescent="0.25">
      <c r="A696" s="4">
        <v>53528</v>
      </c>
      <c r="B696" s="9" t="s">
        <v>79</v>
      </c>
      <c r="C696" s="5">
        <v>16000000</v>
      </c>
      <c r="D696" s="10">
        <v>44866</v>
      </c>
      <c r="E696" s="10">
        <v>44926</v>
      </c>
      <c r="F696" s="6">
        <v>60</v>
      </c>
      <c r="G696" s="7">
        <f ca="1">IF((TODAY()-D696)/F696&gt;1, 1,(TODAY()-D696)/F696)</f>
        <v>0.8666666666666667</v>
      </c>
      <c r="H696" s="6">
        <v>1</v>
      </c>
      <c r="I696" s="8">
        <f ca="1">+C696-(C696*G696)</f>
        <v>2133333.3333333321</v>
      </c>
    </row>
    <row r="697" spans="1:9" ht="15" customHeight="1" x14ac:dyDescent="0.25">
      <c r="A697" s="4">
        <v>53514</v>
      </c>
      <c r="B697" s="9" t="s">
        <v>84</v>
      </c>
      <c r="C697" s="5">
        <v>13445384</v>
      </c>
      <c r="D697" s="10">
        <v>44866</v>
      </c>
      <c r="E697" s="10">
        <v>44926</v>
      </c>
      <c r="F697" s="6">
        <v>60</v>
      </c>
      <c r="G697" s="7">
        <f ca="1">IF((TODAY()-D697)/F697&gt;1, 1,(TODAY()-D697)/F697)</f>
        <v>0.8666666666666667</v>
      </c>
      <c r="H697" s="6">
        <v>1</v>
      </c>
      <c r="I697" s="8">
        <f ca="1">+C697-(C697*G697)</f>
        <v>1792717.8666666672</v>
      </c>
    </row>
    <row r="698" spans="1:9" ht="15" customHeight="1" x14ac:dyDescent="0.25">
      <c r="A698" s="4">
        <v>53504</v>
      </c>
      <c r="B698" s="9" t="s">
        <v>88</v>
      </c>
      <c r="C698" s="5">
        <v>16000000</v>
      </c>
      <c r="D698" s="10">
        <v>44866</v>
      </c>
      <c r="E698" s="10">
        <v>44926</v>
      </c>
      <c r="F698" s="6">
        <v>60</v>
      </c>
      <c r="G698" s="7">
        <f ca="1">IF((TODAY()-D698)/F698&gt;1, 1,(TODAY()-D698)/F698)</f>
        <v>0.8666666666666667</v>
      </c>
      <c r="H698" s="6">
        <v>1</v>
      </c>
      <c r="I698" s="8">
        <f ca="1">+C698-(C698*G698)</f>
        <v>2133333.3333333321</v>
      </c>
    </row>
    <row r="699" spans="1:9" ht="15" customHeight="1" x14ac:dyDescent="0.25">
      <c r="A699" s="4">
        <v>53502</v>
      </c>
      <c r="B699" s="9" t="s">
        <v>71</v>
      </c>
      <c r="C699" s="5">
        <v>7810000</v>
      </c>
      <c r="D699" s="10">
        <v>44866</v>
      </c>
      <c r="E699" s="10">
        <v>44926</v>
      </c>
      <c r="F699" s="6">
        <v>60</v>
      </c>
      <c r="G699" s="7">
        <f ca="1">IF((TODAY()-D699)/F699&gt;1, 1,(TODAY()-D699)/F699)</f>
        <v>0.8666666666666667</v>
      </c>
      <c r="H699" s="6">
        <v>1</v>
      </c>
      <c r="I699" s="8">
        <f ca="1">+C699-(C699*G699)</f>
        <v>1041333.333333333</v>
      </c>
    </row>
    <row r="700" spans="1:9" ht="15" customHeight="1" x14ac:dyDescent="0.25">
      <c r="A700" s="4">
        <v>53495</v>
      </c>
      <c r="B700" s="9" t="s">
        <v>71</v>
      </c>
      <c r="C700" s="5">
        <v>9177500</v>
      </c>
      <c r="D700" s="10">
        <v>44866</v>
      </c>
      <c r="E700" s="10">
        <v>44926</v>
      </c>
      <c r="F700" s="6">
        <v>60</v>
      </c>
      <c r="G700" s="7">
        <f ca="1">IF((TODAY()-D700)/F700&gt;1, 1,(TODAY()-D700)/F700)</f>
        <v>0.8666666666666667</v>
      </c>
      <c r="H700" s="6">
        <v>1</v>
      </c>
      <c r="I700" s="8">
        <f ca="1">+C700-(C700*G700)</f>
        <v>1223666.666666666</v>
      </c>
    </row>
    <row r="701" spans="1:9" ht="15" customHeight="1" x14ac:dyDescent="0.25">
      <c r="A701" s="4">
        <v>53494</v>
      </c>
      <c r="B701" s="9" t="s">
        <v>37</v>
      </c>
      <c r="C701" s="5">
        <v>14385000</v>
      </c>
      <c r="D701" s="10">
        <v>44866</v>
      </c>
      <c r="E701" s="10">
        <v>44926</v>
      </c>
      <c r="F701" s="6">
        <v>60</v>
      </c>
      <c r="G701" s="7">
        <f ca="1">IF((TODAY()-D701)/F701&gt;1, 1,(TODAY()-D701)/F701)</f>
        <v>0.8666666666666667</v>
      </c>
      <c r="H701" s="6">
        <v>1</v>
      </c>
      <c r="I701" s="8">
        <f ca="1">+C701-(C701*G701)</f>
        <v>1918000</v>
      </c>
    </row>
    <row r="702" spans="1:9" ht="15" customHeight="1" x14ac:dyDescent="0.25">
      <c r="A702" s="4">
        <v>53493</v>
      </c>
      <c r="B702" s="9" t="s">
        <v>71</v>
      </c>
      <c r="C702" s="5">
        <v>9177500</v>
      </c>
      <c r="D702" s="10">
        <v>44866</v>
      </c>
      <c r="E702" s="10">
        <v>44926</v>
      </c>
      <c r="F702" s="6">
        <v>60</v>
      </c>
      <c r="G702" s="7">
        <f ca="1">IF((TODAY()-D702)/F702&gt;1, 1,(TODAY()-D702)/F702)</f>
        <v>0.8666666666666667</v>
      </c>
      <c r="H702" s="6">
        <v>1</v>
      </c>
      <c r="I702" s="8">
        <f ca="1">+C702-(C702*G702)</f>
        <v>1223666.666666666</v>
      </c>
    </row>
    <row r="703" spans="1:9" ht="15" customHeight="1" x14ac:dyDescent="0.25">
      <c r="A703" s="4">
        <v>53491</v>
      </c>
      <c r="B703" s="9" t="s">
        <v>71</v>
      </c>
      <c r="C703" s="5">
        <v>9177500</v>
      </c>
      <c r="D703" s="10">
        <v>44866</v>
      </c>
      <c r="E703" s="10">
        <v>44926</v>
      </c>
      <c r="F703" s="6">
        <v>60</v>
      </c>
      <c r="G703" s="7">
        <f ca="1">IF((TODAY()-D703)/F703&gt;1, 1,(TODAY()-D703)/F703)</f>
        <v>0.8666666666666667</v>
      </c>
      <c r="H703" s="6">
        <v>1</v>
      </c>
      <c r="I703" s="8">
        <f ca="1">+C703-(C703*G703)</f>
        <v>1223666.666666666</v>
      </c>
    </row>
    <row r="704" spans="1:9" ht="15" customHeight="1" x14ac:dyDescent="0.25">
      <c r="A704" s="4">
        <v>53486</v>
      </c>
      <c r="B704" s="9" t="s">
        <v>94</v>
      </c>
      <c r="C704" s="5">
        <v>35863949</v>
      </c>
      <c r="D704" s="10">
        <v>44866</v>
      </c>
      <c r="E704" s="10">
        <v>44910</v>
      </c>
      <c r="F704" s="6">
        <v>44</v>
      </c>
      <c r="G704" s="7">
        <f ca="1">IF((TODAY()-D704)/F704&gt;1, 1,(TODAY()-D704)/F704)</f>
        <v>1</v>
      </c>
      <c r="H704" s="6">
        <v>1</v>
      </c>
      <c r="I704" s="8">
        <f ca="1">+C704-(C704*G704)</f>
        <v>0</v>
      </c>
    </row>
    <row r="705" spans="1:11" ht="15" customHeight="1" x14ac:dyDescent="0.25">
      <c r="A705" s="4">
        <v>19106</v>
      </c>
      <c r="B705" s="6" t="s">
        <v>441</v>
      </c>
      <c r="C705" s="5">
        <v>3223100</v>
      </c>
      <c r="D705" s="10">
        <v>44866</v>
      </c>
      <c r="E705" s="10">
        <v>44895</v>
      </c>
      <c r="F705" s="6">
        <v>29</v>
      </c>
      <c r="G705" s="7">
        <f ca="1">IF((TODAY()-D705)/F705&gt;1, 1,(TODAY()-D705)/F705)</f>
        <v>1</v>
      </c>
      <c r="H705" s="6">
        <v>1</v>
      </c>
      <c r="I705" s="8">
        <f ca="1">+C705-(C705*G705)</f>
        <v>0</v>
      </c>
    </row>
    <row r="706" spans="1:11" ht="15" customHeight="1" x14ac:dyDescent="0.25">
      <c r="A706" s="4">
        <v>53513</v>
      </c>
      <c r="B706" s="9" t="s">
        <v>85</v>
      </c>
      <c r="C706" s="5">
        <v>12803245</v>
      </c>
      <c r="D706" s="10">
        <v>44867</v>
      </c>
      <c r="E706" s="10">
        <v>44926</v>
      </c>
      <c r="F706" s="6">
        <v>59</v>
      </c>
      <c r="G706" s="7">
        <f ca="1">IF((TODAY()-D706)/F706&gt;1, 1,(TODAY()-D706)/F706)</f>
        <v>0.86440677966101698</v>
      </c>
      <c r="H706" s="6">
        <v>1</v>
      </c>
      <c r="I706" s="8">
        <f ca="1">+C706-(C706*G706)</f>
        <v>1736033.2203389835</v>
      </c>
    </row>
    <row r="707" spans="1:11" ht="15" customHeight="1" x14ac:dyDescent="0.25">
      <c r="A707" s="4">
        <v>19118</v>
      </c>
      <c r="B707" s="6" t="s">
        <v>429</v>
      </c>
      <c r="C707" s="5">
        <v>34246000</v>
      </c>
      <c r="D707" s="10">
        <v>44867</v>
      </c>
      <c r="E707" s="10">
        <v>44910</v>
      </c>
      <c r="F707" s="6">
        <v>43</v>
      </c>
      <c r="G707" s="7">
        <f ca="1">IF((TODAY()-D707)/F707&gt;1, 1,(TODAY()-D707)/F707)</f>
        <v>1</v>
      </c>
      <c r="H707" s="6">
        <v>1</v>
      </c>
      <c r="I707" s="8">
        <f ca="1">+C707-(C707*G707)</f>
        <v>0</v>
      </c>
    </row>
    <row r="708" spans="1:11" ht="15" customHeight="1" x14ac:dyDescent="0.25">
      <c r="A708" s="4">
        <v>53530</v>
      </c>
      <c r="B708" s="9" t="s">
        <v>77</v>
      </c>
      <c r="C708" s="5">
        <v>6938112</v>
      </c>
      <c r="D708" s="10">
        <v>44868</v>
      </c>
      <c r="E708" s="10">
        <v>44912</v>
      </c>
      <c r="F708" s="6">
        <v>44</v>
      </c>
      <c r="G708" s="7">
        <f ca="1">IF((TODAY()-D708)/F708&gt;1, 1,(TODAY()-D708)/F708)</f>
        <v>1</v>
      </c>
      <c r="H708" s="6">
        <v>1</v>
      </c>
      <c r="I708" s="8">
        <f ca="1">+C708-(C708*G708)</f>
        <v>0</v>
      </c>
    </row>
    <row r="709" spans="1:11" ht="15" customHeight="1" x14ac:dyDescent="0.25">
      <c r="A709" s="4">
        <v>19116</v>
      </c>
      <c r="B709" s="6" t="s">
        <v>431</v>
      </c>
      <c r="C709" s="5">
        <v>16814700</v>
      </c>
      <c r="D709" s="10">
        <v>44868</v>
      </c>
      <c r="E709" s="10">
        <v>44897</v>
      </c>
      <c r="F709" s="6">
        <v>29</v>
      </c>
      <c r="G709" s="7">
        <f ca="1">IF((TODAY()-D709)/F709&gt;1, 1,(TODAY()-D709)/F709)</f>
        <v>1</v>
      </c>
      <c r="H709" s="6">
        <v>1</v>
      </c>
      <c r="I709" s="8">
        <f ca="1">+C709-(C709*G709)</f>
        <v>0</v>
      </c>
    </row>
    <row r="710" spans="1:11" ht="15" customHeight="1" x14ac:dyDescent="0.25">
      <c r="A710" s="4">
        <v>53492</v>
      </c>
      <c r="B710" s="9" t="s">
        <v>37</v>
      </c>
      <c r="C710" s="5">
        <v>14385000</v>
      </c>
      <c r="D710" s="10">
        <v>44869</v>
      </c>
      <c r="E710" s="10">
        <v>44926</v>
      </c>
      <c r="F710" s="6">
        <v>57</v>
      </c>
      <c r="G710" s="7">
        <f ca="1">IF((TODAY()-D710)/F710&gt;1, 1,(TODAY()-D710)/F710)</f>
        <v>0.85964912280701755</v>
      </c>
      <c r="H710" s="6">
        <v>1</v>
      </c>
      <c r="I710" s="8">
        <f ca="1">+C710-(C710*G710)</f>
        <v>2018947.3684210517</v>
      </c>
    </row>
    <row r="711" spans="1:11" x14ac:dyDescent="0.25">
      <c r="A711" s="4">
        <v>19123</v>
      </c>
      <c r="B711" s="6" t="s">
        <v>424</v>
      </c>
      <c r="C711" s="5">
        <v>31806201</v>
      </c>
      <c r="D711" s="10">
        <v>44869</v>
      </c>
      <c r="E711" s="10">
        <v>44915</v>
      </c>
      <c r="F711" s="6">
        <v>46</v>
      </c>
      <c r="G711" s="7">
        <f ca="1">IF((TODAY()-D711)/F711&gt;1, 1,(TODAY()-D711)/F711)</f>
        <v>1</v>
      </c>
      <c r="H711" s="6">
        <v>1</v>
      </c>
      <c r="I711" s="8">
        <f ca="1">+C711-(C711*G711)</f>
        <v>0</v>
      </c>
    </row>
    <row r="712" spans="1:11" ht="15" customHeight="1" x14ac:dyDescent="0.25">
      <c r="A712" s="4">
        <v>19114</v>
      </c>
      <c r="B712" s="6" t="s">
        <v>433</v>
      </c>
      <c r="C712" s="5">
        <v>9284209</v>
      </c>
      <c r="D712" s="10">
        <v>44869</v>
      </c>
      <c r="E712" s="10">
        <v>44898</v>
      </c>
      <c r="F712" s="6">
        <v>29</v>
      </c>
      <c r="G712" s="7">
        <f ca="1">IF((TODAY()-D712)/F712&gt;1, 1,(TODAY()-D712)/F712)</f>
        <v>1</v>
      </c>
      <c r="H712" s="6">
        <v>1</v>
      </c>
      <c r="I712" s="8">
        <f ca="1">+C712-(C712*G712)</f>
        <v>0</v>
      </c>
    </row>
    <row r="713" spans="1:11" ht="15" customHeight="1" x14ac:dyDescent="0.25">
      <c r="A713" s="4">
        <v>19113</v>
      </c>
      <c r="B713" s="6" t="s">
        <v>434</v>
      </c>
      <c r="C713" s="5">
        <v>5820647</v>
      </c>
      <c r="D713" s="10">
        <v>44869</v>
      </c>
      <c r="E713" s="10">
        <v>44898</v>
      </c>
      <c r="F713" s="6">
        <v>29</v>
      </c>
      <c r="G713" s="7">
        <f ca="1">IF((TODAY()-D713)/F713&gt;1, 1,(TODAY()-D713)/F713)</f>
        <v>1</v>
      </c>
      <c r="H713" s="6">
        <v>1</v>
      </c>
      <c r="I713" s="8">
        <f ca="1">+C713-(C713*G713)</f>
        <v>0</v>
      </c>
    </row>
    <row r="714" spans="1:11" ht="15" customHeight="1" x14ac:dyDescent="0.25">
      <c r="A714" s="4">
        <v>53546</v>
      </c>
      <c r="B714" s="9" t="s">
        <v>66</v>
      </c>
      <c r="C714" s="5">
        <v>10134552</v>
      </c>
      <c r="D714" s="10">
        <v>44873</v>
      </c>
      <c r="E714" s="10">
        <v>44925</v>
      </c>
      <c r="F714" s="6">
        <v>52</v>
      </c>
      <c r="G714" s="7">
        <f ca="1">IF((TODAY()-D714)/F714&gt;1, 1,(TODAY()-D714)/F714)</f>
        <v>0.86538461538461542</v>
      </c>
      <c r="H714" s="6">
        <v>1</v>
      </c>
      <c r="I714" s="8">
        <f ca="1">+C714-(C714*G714)</f>
        <v>1364266.615384616</v>
      </c>
      <c r="K714" s="11"/>
    </row>
    <row r="715" spans="1:11" ht="30" x14ac:dyDescent="0.25">
      <c r="A715" s="4">
        <v>53534</v>
      </c>
      <c r="B715" s="9" t="s">
        <v>73</v>
      </c>
      <c r="C715" s="5">
        <v>6938112</v>
      </c>
      <c r="D715" s="10">
        <v>44873</v>
      </c>
      <c r="E715" s="10">
        <v>44915</v>
      </c>
      <c r="F715" s="6">
        <v>42</v>
      </c>
      <c r="G715" s="7">
        <f ca="1">IF((TODAY()-D715)/F715&gt;1, 1,(TODAY()-D715)/F715)</f>
        <v>1</v>
      </c>
      <c r="H715" s="6">
        <v>1</v>
      </c>
      <c r="I715" s="8">
        <f ca="1">+C715-(C715*G715)</f>
        <v>0</v>
      </c>
    </row>
    <row r="716" spans="1:11" ht="15" customHeight="1" x14ac:dyDescent="0.25">
      <c r="A716" s="4">
        <v>53555</v>
      </c>
      <c r="B716" s="9" t="s">
        <v>13</v>
      </c>
      <c r="C716" s="5">
        <v>9250416</v>
      </c>
      <c r="D716" s="10">
        <v>44874</v>
      </c>
      <c r="E716" s="10">
        <v>44926</v>
      </c>
      <c r="F716" s="6">
        <v>52</v>
      </c>
      <c r="G716" s="7">
        <f ca="1">IF((TODAY()-D716)/F716&gt;1, 1,(TODAY()-D716)/F716)</f>
        <v>0.84615384615384615</v>
      </c>
      <c r="H716" s="6">
        <v>1</v>
      </c>
      <c r="I716" s="8">
        <f ca="1">+C716-(C716*G716)</f>
        <v>1423140.923076923</v>
      </c>
    </row>
    <row r="717" spans="1:11" ht="60" x14ac:dyDescent="0.25">
      <c r="A717" s="4">
        <v>53554</v>
      </c>
      <c r="B717" s="9" t="s">
        <v>13</v>
      </c>
      <c r="C717" s="5">
        <v>9250416</v>
      </c>
      <c r="D717" s="10">
        <v>44874</v>
      </c>
      <c r="E717" s="10">
        <v>44926</v>
      </c>
      <c r="F717" s="6">
        <v>52</v>
      </c>
      <c r="G717" s="7">
        <f ca="1">IF((TODAY()-D717)/F717&gt;1, 1,(TODAY()-D717)/F717)</f>
        <v>0.84615384615384615</v>
      </c>
      <c r="H717" s="6">
        <v>1</v>
      </c>
      <c r="I717" s="8">
        <f ca="1">+C717-(C717*G717)</f>
        <v>1423140.923076923</v>
      </c>
    </row>
    <row r="718" spans="1:11" ht="15" customHeight="1" x14ac:dyDescent="0.25">
      <c r="A718" s="4">
        <v>53490</v>
      </c>
      <c r="B718" s="9" t="s">
        <v>91</v>
      </c>
      <c r="C718" s="5">
        <v>43018500</v>
      </c>
      <c r="D718" s="10">
        <v>44874</v>
      </c>
      <c r="E718" s="10">
        <v>44926</v>
      </c>
      <c r="F718" s="6">
        <v>52</v>
      </c>
      <c r="G718" s="7">
        <f ca="1">IF((TODAY()-D718)/F718&gt;1, 1,(TODAY()-D718)/F718)</f>
        <v>0.84615384615384615</v>
      </c>
      <c r="H718" s="6">
        <v>1</v>
      </c>
      <c r="I718" s="8">
        <f ca="1">+C718-(C718*G718)</f>
        <v>6618230.7692307681</v>
      </c>
    </row>
    <row r="719" spans="1:11" ht="15" customHeight="1" x14ac:dyDescent="0.25">
      <c r="A719" s="4">
        <v>53540</v>
      </c>
      <c r="B719" s="9" t="s">
        <v>71</v>
      </c>
      <c r="C719" s="5">
        <v>9177500</v>
      </c>
      <c r="D719" s="10">
        <v>44875</v>
      </c>
      <c r="E719" s="10">
        <v>44926</v>
      </c>
      <c r="F719" s="6">
        <v>51</v>
      </c>
      <c r="G719" s="7">
        <f ca="1">IF((TODAY()-D719)/F719&gt;1, 1,(TODAY()-D719)/F719)</f>
        <v>0.84313725490196079</v>
      </c>
      <c r="H719" s="6">
        <v>1</v>
      </c>
      <c r="I719" s="8">
        <f ca="1">+C719-(C719*G719)</f>
        <v>1439607.8431372549</v>
      </c>
    </row>
    <row r="720" spans="1:11" ht="15" customHeight="1" x14ac:dyDescent="0.25">
      <c r="A720" s="4">
        <v>53539</v>
      </c>
      <c r="B720" s="9" t="s">
        <v>71</v>
      </c>
      <c r="C720" s="5">
        <v>9177500</v>
      </c>
      <c r="D720" s="10">
        <v>44875</v>
      </c>
      <c r="E720" s="10">
        <v>44926</v>
      </c>
      <c r="F720" s="6">
        <v>51</v>
      </c>
      <c r="G720" s="7">
        <f ca="1">IF((TODAY()-D720)/F720&gt;1, 1,(TODAY()-D720)/F720)</f>
        <v>0.84313725490196079</v>
      </c>
      <c r="H720" s="6">
        <v>1</v>
      </c>
      <c r="I720" s="8">
        <f ca="1">+C720-(C720*G720)</f>
        <v>1439607.8431372549</v>
      </c>
    </row>
    <row r="721" spans="1:9" ht="15" customHeight="1" x14ac:dyDescent="0.25">
      <c r="A721" s="4">
        <v>19121</v>
      </c>
      <c r="B721" s="6" t="s">
        <v>426</v>
      </c>
      <c r="C721" s="5">
        <v>4600000</v>
      </c>
      <c r="D721" s="10">
        <v>44875</v>
      </c>
      <c r="E721" s="10">
        <v>44904</v>
      </c>
      <c r="F721" s="6">
        <v>29</v>
      </c>
      <c r="G721" s="7">
        <f ca="1">IF((TODAY()-D721)/F721&gt;1, 1,(TODAY()-D721)/F721)</f>
        <v>1</v>
      </c>
      <c r="H721" s="6">
        <v>1</v>
      </c>
      <c r="I721" s="8">
        <f ca="1">+C721-(C721*G721)</f>
        <v>0</v>
      </c>
    </row>
    <row r="722" spans="1:9" ht="15" customHeight="1" x14ac:dyDescent="0.25">
      <c r="A722" s="4">
        <v>53547</v>
      </c>
      <c r="B722" s="9" t="s">
        <v>65</v>
      </c>
      <c r="C722" s="5">
        <v>29754000</v>
      </c>
      <c r="D722" s="10">
        <v>44876</v>
      </c>
      <c r="E722" s="10">
        <v>44921</v>
      </c>
      <c r="F722" s="6">
        <v>45</v>
      </c>
      <c r="G722" s="7">
        <f ca="1">IF((TODAY()-D722)/F722&gt;1, 1,(TODAY()-D722)/F722)</f>
        <v>0.93333333333333335</v>
      </c>
      <c r="H722" s="6">
        <v>1</v>
      </c>
      <c r="I722" s="8">
        <f ca="1">+C722-(C722*G722)</f>
        <v>1983600</v>
      </c>
    </row>
    <row r="723" spans="1:9" ht="15" customHeight="1" x14ac:dyDescent="0.25">
      <c r="A723" s="4">
        <v>53545</v>
      </c>
      <c r="B723" s="9" t="s">
        <v>67</v>
      </c>
      <c r="C723" s="5">
        <v>4429863</v>
      </c>
      <c r="D723" s="10">
        <v>44876</v>
      </c>
      <c r="E723" s="10">
        <v>44914</v>
      </c>
      <c r="F723" s="6">
        <v>38</v>
      </c>
      <c r="G723" s="7">
        <f ca="1">IF((TODAY()-D723)/F723&gt;1, 1,(TODAY()-D723)/F723)</f>
        <v>1</v>
      </c>
      <c r="H723" s="6">
        <v>1</v>
      </c>
      <c r="I723" s="8">
        <f ca="1">+C723-(C723*G723)</f>
        <v>0</v>
      </c>
    </row>
    <row r="724" spans="1:9" ht="15" customHeight="1" x14ac:dyDescent="0.25">
      <c r="A724" s="4">
        <v>53544</v>
      </c>
      <c r="B724" s="9" t="s">
        <v>68</v>
      </c>
      <c r="C724" s="5">
        <v>5858850</v>
      </c>
      <c r="D724" s="10">
        <v>44876</v>
      </c>
      <c r="E724" s="10">
        <v>44914</v>
      </c>
      <c r="F724" s="6">
        <v>38</v>
      </c>
      <c r="G724" s="7">
        <f ca="1">IF((TODAY()-D724)/F724&gt;1, 1,(TODAY()-D724)/F724)</f>
        <v>1</v>
      </c>
      <c r="H724" s="6">
        <v>1</v>
      </c>
      <c r="I724" s="8">
        <f ca="1">+C724-(C724*G724)</f>
        <v>0</v>
      </c>
    </row>
    <row r="725" spans="1:9" ht="15" customHeight="1" x14ac:dyDescent="0.25">
      <c r="A725" s="4">
        <v>53543</v>
      </c>
      <c r="B725" s="9" t="s">
        <v>69</v>
      </c>
      <c r="C725" s="5">
        <v>8325734</v>
      </c>
      <c r="D725" s="10">
        <v>44876</v>
      </c>
      <c r="E725" s="10">
        <v>44926</v>
      </c>
      <c r="F725" s="6">
        <v>50</v>
      </c>
      <c r="G725" s="7">
        <f ca="1">IF((TODAY()-D725)/F725&gt;1, 1,(TODAY()-D725)/F725)</f>
        <v>0.84</v>
      </c>
      <c r="H725" s="6">
        <v>1</v>
      </c>
      <c r="I725" s="8">
        <f ca="1">+C725-(C725*G725)</f>
        <v>1332117.4400000004</v>
      </c>
    </row>
    <row r="726" spans="1:9" ht="15" customHeight="1" x14ac:dyDescent="0.25">
      <c r="A726" s="4">
        <v>53533</v>
      </c>
      <c r="B726" s="9" t="s">
        <v>74</v>
      </c>
      <c r="C726" s="5">
        <v>6938112</v>
      </c>
      <c r="D726" s="10">
        <v>44880</v>
      </c>
      <c r="E726" s="10">
        <v>44925</v>
      </c>
      <c r="F726" s="6">
        <v>45</v>
      </c>
      <c r="G726" s="7">
        <f ca="1">IF((TODAY()-D726)/F726&gt;1, 1,(TODAY()-D726)/F726)</f>
        <v>0.84444444444444444</v>
      </c>
      <c r="H726" s="6">
        <v>1</v>
      </c>
      <c r="I726" s="8">
        <f ca="1">+C726-(C726*G726)</f>
        <v>1079261.8666666662</v>
      </c>
    </row>
    <row r="727" spans="1:9" ht="15" customHeight="1" x14ac:dyDescent="0.25">
      <c r="A727" s="4">
        <v>53527</v>
      </c>
      <c r="B727" s="9" t="s">
        <v>80</v>
      </c>
      <c r="C727" s="5">
        <v>180000000</v>
      </c>
      <c r="D727" s="10">
        <v>44880</v>
      </c>
      <c r="E727" s="10">
        <v>45244</v>
      </c>
      <c r="F727" s="6">
        <v>364</v>
      </c>
      <c r="G727" s="7">
        <f ca="1">IF((TODAY()-D727)/F727&gt;1, 1,(TODAY()-D727)/F727)</f>
        <v>0.1043956043956044</v>
      </c>
      <c r="H727" s="6">
        <v>1</v>
      </c>
      <c r="I727" s="8">
        <f ca="1">+C727-(C727*G727)</f>
        <v>161208791.2087912</v>
      </c>
    </row>
    <row r="728" spans="1:9" ht="15" customHeight="1" x14ac:dyDescent="0.25">
      <c r="A728" s="4">
        <v>53526</v>
      </c>
      <c r="B728" s="9" t="s">
        <v>81</v>
      </c>
      <c r="C728" s="5">
        <v>1269730</v>
      </c>
      <c r="D728" s="10">
        <v>44880</v>
      </c>
      <c r="E728" s="10">
        <v>44910</v>
      </c>
      <c r="F728" s="6">
        <v>30</v>
      </c>
      <c r="G728" s="7">
        <f ca="1">IF((TODAY()-D728)/F728&gt;1, 1,(TODAY()-D728)/F728)</f>
        <v>1</v>
      </c>
      <c r="H728" s="6">
        <v>1</v>
      </c>
      <c r="I728" s="8">
        <f ca="1">+C728-(C728*G728)</f>
        <v>0</v>
      </c>
    </row>
    <row r="729" spans="1:9" ht="15" customHeight="1" x14ac:dyDescent="0.25">
      <c r="A729" s="4">
        <v>53541</v>
      </c>
      <c r="B729" s="9" t="s">
        <v>37</v>
      </c>
      <c r="C729" s="5">
        <v>14385000</v>
      </c>
      <c r="D729" s="10">
        <v>44881</v>
      </c>
      <c r="E729" s="10">
        <v>44926</v>
      </c>
      <c r="F729" s="6">
        <v>45</v>
      </c>
      <c r="G729" s="7">
        <f ca="1">IF((TODAY()-D729)/F729&gt;1, 1,(TODAY()-D729)/F729)</f>
        <v>0.82222222222222219</v>
      </c>
      <c r="H729" s="6">
        <v>1</v>
      </c>
      <c r="I729" s="8">
        <f ca="1">+C729-(C729*G729)</f>
        <v>2557333.333333334</v>
      </c>
    </row>
    <row r="730" spans="1:9" ht="15" customHeight="1" x14ac:dyDescent="0.25">
      <c r="A730" s="4">
        <v>53535</v>
      </c>
      <c r="B730" s="9" t="s">
        <v>72</v>
      </c>
      <c r="C730" s="5">
        <v>12800000</v>
      </c>
      <c r="D730" s="10">
        <v>44881</v>
      </c>
      <c r="E730" s="10">
        <v>44926</v>
      </c>
      <c r="F730" s="6">
        <v>45</v>
      </c>
      <c r="G730" s="7">
        <f ca="1">IF((TODAY()-D730)/F730&gt;1, 1,(TODAY()-D730)/F730)</f>
        <v>0.82222222222222219</v>
      </c>
      <c r="H730" s="6">
        <v>1</v>
      </c>
      <c r="I730" s="8">
        <f ca="1">+C730-(C730*G730)</f>
        <v>2275555.555555556</v>
      </c>
    </row>
    <row r="731" spans="1:9" ht="15" customHeight="1" x14ac:dyDescent="0.25">
      <c r="A731" s="4">
        <v>19122</v>
      </c>
      <c r="B731" s="6" t="s">
        <v>425</v>
      </c>
      <c r="C731" s="5">
        <v>388072507</v>
      </c>
      <c r="D731" s="10">
        <v>44881</v>
      </c>
      <c r="E731" s="10">
        <v>44926</v>
      </c>
      <c r="F731" s="6">
        <v>45</v>
      </c>
      <c r="G731" s="7">
        <f ca="1">IF((TODAY()-D731)/F731&gt;1, 1,(TODAY()-D731)/F731)</f>
        <v>0.82222222222222219</v>
      </c>
      <c r="H731" s="6">
        <v>1</v>
      </c>
      <c r="I731" s="8">
        <f ca="1">+C731-(C731*G731)</f>
        <v>68990667.911111116</v>
      </c>
    </row>
    <row r="732" spans="1:9" ht="15" customHeight="1" x14ac:dyDescent="0.25">
      <c r="A732" s="4">
        <v>19120</v>
      </c>
      <c r="B732" s="6" t="s">
        <v>427</v>
      </c>
      <c r="C732" s="5">
        <v>9316510</v>
      </c>
      <c r="D732" s="10">
        <v>44881</v>
      </c>
      <c r="E732" s="10">
        <v>44911</v>
      </c>
      <c r="F732" s="6">
        <v>30</v>
      </c>
      <c r="G732" s="7">
        <f ca="1">IF((TODAY()-D732)/F732&gt;1, 1,(TODAY()-D732)/F732)</f>
        <v>1</v>
      </c>
      <c r="H732" s="6">
        <v>1</v>
      </c>
      <c r="I732" s="8">
        <f ca="1">+C732-(C732*G732)</f>
        <v>0</v>
      </c>
    </row>
    <row r="733" spans="1:9" ht="15" customHeight="1" x14ac:dyDescent="0.25">
      <c r="A733" s="4">
        <v>53567</v>
      </c>
      <c r="B733" s="9" t="s">
        <v>59</v>
      </c>
      <c r="C733" s="5">
        <v>150000000</v>
      </c>
      <c r="D733" s="10">
        <v>44882</v>
      </c>
      <c r="E733" s="10">
        <v>44926</v>
      </c>
      <c r="F733" s="6">
        <v>44</v>
      </c>
      <c r="G733" s="7">
        <f ca="1">IF((TODAY()-D733)/F733&gt;1, 1,(TODAY()-D733)/F733)</f>
        <v>0.81818181818181823</v>
      </c>
      <c r="H733" s="6">
        <v>1</v>
      </c>
      <c r="I733" s="8">
        <f ca="1">+C733-(C733*G733)</f>
        <v>27272727.272727266</v>
      </c>
    </row>
    <row r="734" spans="1:9" ht="15" customHeight="1" x14ac:dyDescent="0.25">
      <c r="A734" s="4">
        <v>53564</v>
      </c>
      <c r="B734" s="9" t="s">
        <v>61</v>
      </c>
      <c r="C734" s="5">
        <v>6938112</v>
      </c>
      <c r="D734" s="10">
        <v>44882</v>
      </c>
      <c r="E734" s="10">
        <v>44926</v>
      </c>
      <c r="F734" s="6">
        <v>44</v>
      </c>
      <c r="G734" s="7">
        <f ca="1">IF((TODAY()-D734)/F734&gt;1, 1,(TODAY()-D734)/F734)</f>
        <v>0.81818181818181823</v>
      </c>
      <c r="H734" s="6">
        <v>1</v>
      </c>
      <c r="I734" s="8">
        <f ca="1">+C734-(C734*G734)</f>
        <v>1261474.9090909092</v>
      </c>
    </row>
    <row r="735" spans="1:9" ht="15" customHeight="1" x14ac:dyDescent="0.25">
      <c r="A735" s="4">
        <v>53532</v>
      </c>
      <c r="B735" s="9" t="s">
        <v>75</v>
      </c>
      <c r="C735" s="5">
        <v>31050000</v>
      </c>
      <c r="D735" s="10">
        <v>44882</v>
      </c>
      <c r="E735" s="10">
        <v>44911</v>
      </c>
      <c r="F735" s="6">
        <v>29</v>
      </c>
      <c r="G735" s="7">
        <f ca="1">IF((TODAY()-D735)/F735&gt;1, 1,(TODAY()-D735)/F735)</f>
        <v>1</v>
      </c>
      <c r="H735" s="6">
        <v>1</v>
      </c>
      <c r="I735" s="8">
        <f ca="1">+C735-(C735*G735)</f>
        <v>0</v>
      </c>
    </row>
    <row r="736" spans="1:9" ht="15" customHeight="1" x14ac:dyDescent="0.25">
      <c r="A736" s="4">
        <v>53531</v>
      </c>
      <c r="B736" s="9" t="s">
        <v>76</v>
      </c>
      <c r="C736" s="5">
        <v>70168342</v>
      </c>
      <c r="D736" s="10">
        <v>44882</v>
      </c>
      <c r="E736" s="10">
        <v>44926</v>
      </c>
      <c r="F736" s="6">
        <v>44</v>
      </c>
      <c r="G736" s="7">
        <f ca="1">IF((TODAY()-D736)/F736&gt;1, 1,(TODAY()-D736)/F736)</f>
        <v>0.81818181818181823</v>
      </c>
      <c r="H736" s="6">
        <v>1</v>
      </c>
      <c r="I736" s="8">
        <f ca="1">+C736-(C736*G736)</f>
        <v>12757880.36363636</v>
      </c>
    </row>
    <row r="737" spans="1:9" ht="15" customHeight="1" x14ac:dyDescent="0.25">
      <c r="A737" s="4">
        <v>53450</v>
      </c>
      <c r="B737" s="9" t="s">
        <v>97</v>
      </c>
      <c r="C737" s="5">
        <v>2006808391</v>
      </c>
      <c r="D737" s="10">
        <v>44882</v>
      </c>
      <c r="E737" s="10">
        <v>44957</v>
      </c>
      <c r="F737" s="6">
        <v>75</v>
      </c>
      <c r="G737" s="7">
        <f ca="1">IF((TODAY()-D737)/F737&gt;1, 1,(TODAY()-D737)/F737)</f>
        <v>0.48</v>
      </c>
      <c r="H737" s="6">
        <v>1</v>
      </c>
      <c r="I737" s="8">
        <f ca="1">+C737-(C737*G737)</f>
        <v>1043540363.3200001</v>
      </c>
    </row>
    <row r="738" spans="1:9" ht="15" customHeight="1" x14ac:dyDescent="0.25">
      <c r="A738" s="4">
        <v>19126</v>
      </c>
      <c r="B738" s="6" t="s">
        <v>421</v>
      </c>
      <c r="C738" s="5">
        <v>44999997</v>
      </c>
      <c r="D738" s="10">
        <v>44882</v>
      </c>
      <c r="E738" s="10">
        <v>44926</v>
      </c>
      <c r="F738" s="6">
        <v>44</v>
      </c>
      <c r="G738" s="7">
        <f ca="1">IF((TODAY()-D738)/F738&gt;1, 1,(TODAY()-D738)/F738)</f>
        <v>0.81818181818181823</v>
      </c>
      <c r="H738" s="6">
        <v>1</v>
      </c>
      <c r="I738" s="8">
        <f ca="1">+C738-(C738*G738)</f>
        <v>8181817.636363633</v>
      </c>
    </row>
    <row r="739" spans="1:9" ht="15" customHeight="1" x14ac:dyDescent="0.25">
      <c r="A739" s="4">
        <v>53565</v>
      </c>
      <c r="B739" s="9" t="s">
        <v>60</v>
      </c>
      <c r="C739" s="5">
        <v>5828767</v>
      </c>
      <c r="D739" s="10">
        <v>44883</v>
      </c>
      <c r="E739" s="10">
        <v>44918</v>
      </c>
      <c r="F739" s="6">
        <v>35</v>
      </c>
      <c r="G739" s="7">
        <f ca="1">IF((TODAY()-D739)/F739&gt;1, 1,(TODAY()-D739)/F739)</f>
        <v>1</v>
      </c>
      <c r="H739" s="6">
        <v>1</v>
      </c>
      <c r="I739" s="8">
        <f ca="1">+C739-(C739*G739)</f>
        <v>0</v>
      </c>
    </row>
    <row r="740" spans="1:9" ht="15" customHeight="1" x14ac:dyDescent="0.25">
      <c r="A740" s="4">
        <v>53561</v>
      </c>
      <c r="B740" s="9" t="s">
        <v>64</v>
      </c>
      <c r="C740" s="5">
        <v>8724184</v>
      </c>
      <c r="D740" s="10">
        <v>44883</v>
      </c>
      <c r="E740" s="10">
        <v>44925</v>
      </c>
      <c r="F740" s="6">
        <v>42</v>
      </c>
      <c r="G740" s="7">
        <f ca="1">IF((TODAY()-D740)/F740&gt;1, 1,(TODAY()-D740)/F740)</f>
        <v>0.83333333333333337</v>
      </c>
      <c r="H740" s="6">
        <v>1</v>
      </c>
      <c r="I740" s="8">
        <f ca="1">+C740-(C740*G740)</f>
        <v>1454030.666666666</v>
      </c>
    </row>
    <row r="741" spans="1:9" ht="15" customHeight="1" x14ac:dyDescent="0.25">
      <c r="A741" s="4">
        <v>53563</v>
      </c>
      <c r="B741" s="9" t="s">
        <v>62</v>
      </c>
      <c r="C741" s="5">
        <v>3891300</v>
      </c>
      <c r="D741" s="10">
        <v>44885</v>
      </c>
      <c r="E741" s="10">
        <v>44915</v>
      </c>
      <c r="F741" s="6">
        <v>30</v>
      </c>
      <c r="G741" s="7">
        <f ca="1">IF((TODAY()-D741)/F741&gt;1, 1,(TODAY()-D741)/F741)</f>
        <v>1</v>
      </c>
      <c r="H741" s="6">
        <v>1</v>
      </c>
      <c r="I741" s="8">
        <f ca="1">+C741-(C741*G741)</f>
        <v>0</v>
      </c>
    </row>
    <row r="742" spans="1:9" ht="15" customHeight="1" x14ac:dyDescent="0.25">
      <c r="A742" s="4">
        <v>53525</v>
      </c>
      <c r="B742" s="9" t="s">
        <v>82</v>
      </c>
      <c r="C742" s="5">
        <v>1</v>
      </c>
      <c r="D742" s="10">
        <v>44886</v>
      </c>
      <c r="E742" s="10">
        <v>45250</v>
      </c>
      <c r="F742" s="6">
        <v>364</v>
      </c>
      <c r="G742" s="7">
        <f ca="1">IF((TODAY()-D742)/F742&gt;1, 1,(TODAY()-D742)/F742)</f>
        <v>8.7912087912087919E-2</v>
      </c>
      <c r="H742" s="6">
        <v>1</v>
      </c>
      <c r="I742" s="8">
        <f ca="1">+C742-(C742*G742)</f>
        <v>0.91208791208791207</v>
      </c>
    </row>
    <row r="743" spans="1:9" ht="15" customHeight="1" x14ac:dyDescent="0.25">
      <c r="A743" s="4">
        <v>19125</v>
      </c>
      <c r="B743" s="6" t="s">
        <v>422</v>
      </c>
      <c r="C743" s="5">
        <v>34358241</v>
      </c>
      <c r="D743" s="10">
        <v>44886</v>
      </c>
      <c r="E743" s="10">
        <v>44906</v>
      </c>
      <c r="F743" s="6">
        <v>20</v>
      </c>
      <c r="G743" s="7">
        <f ca="1">IF((TODAY()-D743)/F743&gt;1, 1,(TODAY()-D743)/F743)</f>
        <v>1</v>
      </c>
      <c r="H743" s="6">
        <v>1</v>
      </c>
      <c r="I743" s="8">
        <f ca="1">+C743-(C743*G743)</f>
        <v>0</v>
      </c>
    </row>
    <row r="744" spans="1:9" ht="15" customHeight="1" x14ac:dyDescent="0.25">
      <c r="A744" s="4">
        <v>19103</v>
      </c>
      <c r="B744" s="6" t="s">
        <v>443</v>
      </c>
      <c r="C744" s="5">
        <v>260000000</v>
      </c>
      <c r="D744" s="10">
        <v>44886</v>
      </c>
      <c r="E744" s="10">
        <v>44915</v>
      </c>
      <c r="F744" s="6">
        <v>29</v>
      </c>
      <c r="G744" s="7">
        <f ca="1">IF((TODAY()-D744)/F744&gt;1, 1,(TODAY()-D744)/F744)</f>
        <v>1</v>
      </c>
      <c r="H744" s="6">
        <v>1</v>
      </c>
      <c r="I744" s="8">
        <f ca="1">+C744-(C744*G744)</f>
        <v>0</v>
      </c>
    </row>
    <row r="745" spans="1:9" ht="15" customHeight="1" x14ac:dyDescent="0.25">
      <c r="A745" s="4">
        <v>53604</v>
      </c>
      <c r="B745" s="9" t="s">
        <v>37</v>
      </c>
      <c r="C745" s="5">
        <v>7672000</v>
      </c>
      <c r="D745" s="10">
        <v>44887</v>
      </c>
      <c r="E745" s="10">
        <v>44926</v>
      </c>
      <c r="F745" s="6">
        <v>39</v>
      </c>
      <c r="G745" s="7">
        <f ca="1">IF((TODAY()-D745)/F745&gt;1, 1,(TODAY()-D745)/F745)</f>
        <v>0.79487179487179482</v>
      </c>
      <c r="H745" s="6">
        <v>1</v>
      </c>
      <c r="I745" s="8">
        <f ca="1">+C745-(C745*G745)</f>
        <v>1573743.58974359</v>
      </c>
    </row>
    <row r="746" spans="1:9" ht="15" customHeight="1" x14ac:dyDescent="0.25">
      <c r="A746" s="4">
        <v>53603</v>
      </c>
      <c r="B746" s="9" t="s">
        <v>38</v>
      </c>
      <c r="C746" s="5">
        <v>3497259</v>
      </c>
      <c r="D746" s="10">
        <v>44887</v>
      </c>
      <c r="E746" s="10">
        <v>44910</v>
      </c>
      <c r="F746" s="6">
        <v>23</v>
      </c>
      <c r="G746" s="7">
        <f ca="1">IF((TODAY()-D746)/F746&gt;1, 1,(TODAY()-D746)/F746)</f>
        <v>1</v>
      </c>
      <c r="H746" s="6">
        <v>1</v>
      </c>
      <c r="I746" s="8">
        <f ca="1">+C746-(C746*G746)</f>
        <v>0</v>
      </c>
    </row>
    <row r="747" spans="1:9" ht="15" customHeight="1" x14ac:dyDescent="0.25">
      <c r="A747" s="4">
        <v>53602</v>
      </c>
      <c r="B747" s="9" t="s">
        <v>38</v>
      </c>
      <c r="C747" s="5">
        <v>5527926</v>
      </c>
      <c r="D747" s="10">
        <v>44887</v>
      </c>
      <c r="E747" s="10">
        <v>44910</v>
      </c>
      <c r="F747" s="6">
        <v>23</v>
      </c>
      <c r="G747" s="7">
        <f ca="1">IF((TODAY()-D747)/F747&gt;1, 1,(TODAY()-D747)/F747)</f>
        <v>1</v>
      </c>
      <c r="H747" s="6">
        <v>1</v>
      </c>
      <c r="I747" s="8">
        <f ca="1">+C747-(C747*G747)</f>
        <v>0</v>
      </c>
    </row>
    <row r="748" spans="1:9" ht="15" customHeight="1" x14ac:dyDescent="0.25">
      <c r="A748" s="4">
        <v>53601</v>
      </c>
      <c r="B748" s="9" t="s">
        <v>38</v>
      </c>
      <c r="C748" s="5">
        <v>4625408</v>
      </c>
      <c r="D748" s="10">
        <v>44887</v>
      </c>
      <c r="E748" s="10">
        <v>44910</v>
      </c>
      <c r="F748" s="6">
        <v>23</v>
      </c>
      <c r="G748" s="7">
        <f ca="1">IF((TODAY()-D748)/F748&gt;1, 1,(TODAY()-D748)/F748)</f>
        <v>1</v>
      </c>
      <c r="H748" s="6">
        <v>1</v>
      </c>
      <c r="I748" s="8">
        <f ca="1">+C748-(C748*G748)</f>
        <v>0</v>
      </c>
    </row>
    <row r="749" spans="1:9" ht="15" customHeight="1" x14ac:dyDescent="0.25">
      <c r="A749" s="4">
        <v>53600</v>
      </c>
      <c r="B749" s="9" t="s">
        <v>38</v>
      </c>
      <c r="C749" s="5">
        <v>19660648</v>
      </c>
      <c r="D749" s="10">
        <v>44887</v>
      </c>
      <c r="E749" s="10">
        <v>44910</v>
      </c>
      <c r="F749" s="6">
        <v>23</v>
      </c>
      <c r="G749" s="7">
        <f ca="1">IF((TODAY()-D749)/F749&gt;1, 1,(TODAY()-D749)/F749)</f>
        <v>1</v>
      </c>
      <c r="H749" s="6">
        <v>1</v>
      </c>
      <c r="I749" s="8">
        <f ca="1">+C749-(C749*G749)</f>
        <v>0</v>
      </c>
    </row>
    <row r="750" spans="1:9" ht="15" customHeight="1" x14ac:dyDescent="0.25">
      <c r="A750" s="4">
        <v>53599</v>
      </c>
      <c r="B750" s="9" t="s">
        <v>38</v>
      </c>
      <c r="C750" s="5">
        <v>5527926</v>
      </c>
      <c r="D750" s="10">
        <v>44887</v>
      </c>
      <c r="E750" s="10">
        <v>44910</v>
      </c>
      <c r="F750" s="6">
        <v>23</v>
      </c>
      <c r="G750" s="7">
        <f ca="1">IF((TODAY()-D750)/F750&gt;1, 1,(TODAY()-D750)/F750)</f>
        <v>1</v>
      </c>
      <c r="H750" s="6">
        <v>1</v>
      </c>
      <c r="I750" s="8">
        <f ca="1">+C750-(C750*G750)</f>
        <v>0</v>
      </c>
    </row>
    <row r="751" spans="1:9" ht="15" customHeight="1" x14ac:dyDescent="0.25">
      <c r="A751" s="4">
        <v>53597</v>
      </c>
      <c r="B751" s="9" t="s">
        <v>40</v>
      </c>
      <c r="C751" s="5">
        <v>24039000</v>
      </c>
      <c r="D751" s="10">
        <v>44887</v>
      </c>
      <c r="E751" s="10">
        <v>45251</v>
      </c>
      <c r="F751" s="6">
        <v>364</v>
      </c>
      <c r="G751" s="7">
        <f ca="1">IF((TODAY()-D751)/F751&gt;1, 1,(TODAY()-D751)/F751)</f>
        <v>8.5164835164835168E-2</v>
      </c>
      <c r="H751" s="6">
        <v>1</v>
      </c>
      <c r="I751" s="8">
        <f ca="1">+C751-(C751*G751)</f>
        <v>21991722.527472526</v>
      </c>
    </row>
    <row r="752" spans="1:9" ht="15" customHeight="1" x14ac:dyDescent="0.25">
      <c r="A752" s="4">
        <v>53562</v>
      </c>
      <c r="B752" s="9" t="s">
        <v>63</v>
      </c>
      <c r="C752" s="5">
        <v>35720164</v>
      </c>
      <c r="D752" s="10">
        <v>44887</v>
      </c>
      <c r="E752" s="10">
        <v>44915</v>
      </c>
      <c r="F752" s="6">
        <v>28</v>
      </c>
      <c r="G752" s="7">
        <f ca="1">IF((TODAY()-D752)/F752&gt;1, 1,(TODAY()-D752)/F752)</f>
        <v>1</v>
      </c>
      <c r="H752" s="6">
        <v>1</v>
      </c>
      <c r="I752" s="8">
        <f ca="1">+C752-(C752*G752)</f>
        <v>0</v>
      </c>
    </row>
    <row r="753" spans="1:9" ht="15" customHeight="1" x14ac:dyDescent="0.25">
      <c r="A753" s="4">
        <v>19124</v>
      </c>
      <c r="B753" s="6" t="s">
        <v>423</v>
      </c>
      <c r="C753" s="5">
        <v>45000000</v>
      </c>
      <c r="D753" s="10">
        <v>44887</v>
      </c>
      <c r="E753" s="10">
        <v>44926</v>
      </c>
      <c r="F753" s="6">
        <v>39</v>
      </c>
      <c r="G753" s="7">
        <f ca="1">IF((TODAY()-D753)/F753&gt;1, 1,(TODAY()-D753)/F753)</f>
        <v>0.79487179487179482</v>
      </c>
      <c r="H753" s="6">
        <v>1</v>
      </c>
      <c r="I753" s="8">
        <f ca="1">+C753-(C753*G753)</f>
        <v>9230769.2307692319</v>
      </c>
    </row>
    <row r="754" spans="1:9" ht="15" customHeight="1" x14ac:dyDescent="0.25">
      <c r="A754" s="4">
        <v>19129</v>
      </c>
      <c r="B754" s="6" t="s">
        <v>420</v>
      </c>
      <c r="C754" s="5">
        <v>43885891</v>
      </c>
      <c r="D754" s="10">
        <v>44888</v>
      </c>
      <c r="E754" s="10">
        <v>44926</v>
      </c>
      <c r="F754" s="6">
        <v>38</v>
      </c>
      <c r="G754" s="7">
        <f ca="1">IF((TODAY()-D754)/F754&gt;1, 1,(TODAY()-D754)/F754)</f>
        <v>0.78947368421052633</v>
      </c>
      <c r="H754" s="6">
        <v>1</v>
      </c>
      <c r="I754" s="8">
        <f ca="1">+C754-(C754*G754)</f>
        <v>9239134.9473684207</v>
      </c>
    </row>
    <row r="755" spans="1:9" ht="15" customHeight="1" x14ac:dyDescent="0.25">
      <c r="A755" s="4">
        <v>19115</v>
      </c>
      <c r="B755" s="6" t="s">
        <v>432</v>
      </c>
      <c r="C755" s="5">
        <v>28294254</v>
      </c>
      <c r="D755" s="10">
        <v>44888</v>
      </c>
      <c r="E755" s="10">
        <v>44915</v>
      </c>
      <c r="F755" s="6">
        <v>27</v>
      </c>
      <c r="G755" s="7">
        <f ca="1">IF((TODAY()-D755)/F755&gt;1, 1,(TODAY()-D755)/F755)</f>
        <v>1</v>
      </c>
      <c r="H755" s="6">
        <v>1</v>
      </c>
      <c r="I755" s="8">
        <f ca="1">+C755-(C755*G755)</f>
        <v>0</v>
      </c>
    </row>
    <row r="756" spans="1:9" ht="15" customHeight="1" x14ac:dyDescent="0.25">
      <c r="A756" s="4">
        <v>53605</v>
      </c>
      <c r="B756" s="9" t="s">
        <v>36</v>
      </c>
      <c r="C756" s="5">
        <v>6938112</v>
      </c>
      <c r="D756" s="10">
        <v>44889</v>
      </c>
      <c r="E756" s="10">
        <v>44915</v>
      </c>
      <c r="F756" s="6">
        <v>26</v>
      </c>
      <c r="G756" s="7">
        <f ca="1">IF((TODAY()-D756)/F756&gt;1, 1,(TODAY()-D756)/F756)</f>
        <v>1</v>
      </c>
      <c r="H756" s="6">
        <v>1</v>
      </c>
      <c r="I756" s="8">
        <f ca="1">+C756-(C756*G756)</f>
        <v>0</v>
      </c>
    </row>
    <row r="757" spans="1:9" ht="15" customHeight="1" x14ac:dyDescent="0.25">
      <c r="A757" s="4">
        <v>53598</v>
      </c>
      <c r="B757" s="9" t="s">
        <v>39</v>
      </c>
      <c r="C757" s="5">
        <v>149989001</v>
      </c>
      <c r="D757" s="10">
        <v>44889</v>
      </c>
      <c r="E757" s="10">
        <v>44919</v>
      </c>
      <c r="F757" s="6">
        <v>30</v>
      </c>
      <c r="G757" s="7">
        <f ca="1">IF((TODAY()-D757)/F757&gt;1, 1,(TODAY()-D757)/F757)</f>
        <v>0.96666666666666667</v>
      </c>
      <c r="H757" s="6">
        <v>1</v>
      </c>
      <c r="I757" s="8">
        <f ca="1">+C757-(C757*G757)</f>
        <v>4999633.3666666746</v>
      </c>
    </row>
    <row r="758" spans="1:9" ht="15" customHeight="1" x14ac:dyDescent="0.25">
      <c r="A758" s="4">
        <v>53590</v>
      </c>
      <c r="B758" s="9" t="s">
        <v>15</v>
      </c>
      <c r="C758" s="5">
        <v>5704670</v>
      </c>
      <c r="D758" s="10">
        <v>44889</v>
      </c>
      <c r="E758" s="10">
        <v>44926</v>
      </c>
      <c r="F758" s="6">
        <v>37</v>
      </c>
      <c r="G758" s="7">
        <f ca="1">IF((TODAY()-D758)/F758&gt;1, 1,(TODAY()-D758)/F758)</f>
        <v>0.78378378378378377</v>
      </c>
      <c r="H758" s="6">
        <v>1</v>
      </c>
      <c r="I758" s="8">
        <f ca="1">+C758-(C758*G758)</f>
        <v>1233442.1621621624</v>
      </c>
    </row>
    <row r="759" spans="1:9" ht="15" customHeight="1" x14ac:dyDescent="0.25">
      <c r="A759" s="4">
        <v>53568</v>
      </c>
      <c r="B759" s="9" t="s">
        <v>58</v>
      </c>
      <c r="C759" s="5">
        <v>5704670</v>
      </c>
      <c r="D759" s="10">
        <v>44889</v>
      </c>
      <c r="E759" s="10">
        <v>44925</v>
      </c>
      <c r="F759" s="6">
        <v>36</v>
      </c>
      <c r="G759" s="7">
        <f ca="1">IF((TODAY()-D759)/F759&gt;1, 1,(TODAY()-D759)/F759)</f>
        <v>0.80555555555555558</v>
      </c>
      <c r="H759" s="6">
        <v>1</v>
      </c>
      <c r="I759" s="8">
        <f ca="1">+C759-(C759*G759)</f>
        <v>1109241.388888889</v>
      </c>
    </row>
    <row r="760" spans="1:9" ht="15" customHeight="1" x14ac:dyDescent="0.25">
      <c r="A760" s="4">
        <v>53591</v>
      </c>
      <c r="B760" s="9" t="s">
        <v>42</v>
      </c>
      <c r="C760" s="5">
        <v>4196712</v>
      </c>
      <c r="D760" s="10">
        <v>44890</v>
      </c>
      <c r="E760" s="10">
        <v>44926</v>
      </c>
      <c r="F760" s="6">
        <v>36</v>
      </c>
      <c r="G760" s="7">
        <f ca="1">IF((TODAY()-D760)/F760&gt;1, 1,(TODAY()-D760)/F760)</f>
        <v>0.77777777777777779</v>
      </c>
      <c r="H760" s="6">
        <v>1</v>
      </c>
      <c r="I760" s="8">
        <f ca="1">+C760-(C760*G760)</f>
        <v>932602.66666666651</v>
      </c>
    </row>
    <row r="761" spans="1:9" ht="15" customHeight="1" x14ac:dyDescent="0.25">
      <c r="A761" s="4">
        <v>53608</v>
      </c>
      <c r="B761" s="9" t="s">
        <v>35</v>
      </c>
      <c r="C761" s="5">
        <v>9802800</v>
      </c>
      <c r="D761" s="10">
        <v>44893</v>
      </c>
      <c r="E761" s="10">
        <v>44910</v>
      </c>
      <c r="F761" s="6">
        <v>17</v>
      </c>
      <c r="G761" s="7">
        <f ca="1">IF((TODAY()-D761)/F761&gt;1, 1,(TODAY()-D761)/F761)</f>
        <v>1</v>
      </c>
      <c r="H761" s="6">
        <v>1</v>
      </c>
      <c r="I761" s="8">
        <f ca="1">+C761-(C761*G761)</f>
        <v>0</v>
      </c>
    </row>
    <row r="762" spans="1:9" ht="15" customHeight="1" x14ac:dyDescent="0.25">
      <c r="A762" s="4">
        <v>53606</v>
      </c>
      <c r="B762" s="9" t="s">
        <v>36</v>
      </c>
      <c r="C762" s="5">
        <v>4625408</v>
      </c>
      <c r="D762" s="10">
        <v>44893</v>
      </c>
      <c r="E762" s="10">
        <v>44915</v>
      </c>
      <c r="F762" s="6">
        <v>22</v>
      </c>
      <c r="G762" s="7">
        <f ca="1">IF((TODAY()-D762)/F762&gt;1, 1,(TODAY()-D762)/F762)</f>
        <v>1</v>
      </c>
      <c r="H762" s="6">
        <v>1</v>
      </c>
      <c r="I762" s="8">
        <f ca="1">+C762-(C762*G762)</f>
        <v>0</v>
      </c>
    </row>
    <row r="763" spans="1:9" ht="15" customHeight="1" x14ac:dyDescent="0.25">
      <c r="A763" s="4">
        <v>53569</v>
      </c>
      <c r="B763" s="9" t="s">
        <v>57</v>
      </c>
      <c r="C763" s="5">
        <v>5550490</v>
      </c>
      <c r="D763" s="10">
        <v>44893</v>
      </c>
      <c r="E763" s="10">
        <v>44926</v>
      </c>
      <c r="F763" s="6">
        <v>33</v>
      </c>
      <c r="G763" s="7">
        <f ca="1">IF((TODAY()-D763)/F763&gt;1, 1,(TODAY()-D763)/F763)</f>
        <v>0.75757575757575757</v>
      </c>
      <c r="H763" s="6">
        <v>1</v>
      </c>
      <c r="I763" s="8">
        <f ca="1">+C763-(C763*G763)</f>
        <v>1345573.333333333</v>
      </c>
    </row>
    <row r="764" spans="1:9" ht="15" customHeight="1" x14ac:dyDescent="0.25">
      <c r="A764" s="4">
        <v>53542</v>
      </c>
      <c r="B764" s="9" t="s">
        <v>70</v>
      </c>
      <c r="C764" s="5">
        <v>263000000</v>
      </c>
      <c r="D764" s="10">
        <v>44893</v>
      </c>
      <c r="E764" s="10">
        <v>44918</v>
      </c>
      <c r="F764" s="6">
        <v>25</v>
      </c>
      <c r="G764" s="7">
        <f ca="1">IF((TODAY()-D764)/F764&gt;1, 1,(TODAY()-D764)/F764)</f>
        <v>1</v>
      </c>
      <c r="H764" s="6">
        <v>1</v>
      </c>
      <c r="I764" s="8">
        <f ca="1">+C764-(C764*G764)</f>
        <v>0</v>
      </c>
    </row>
    <row r="765" spans="1:9" ht="15" customHeight="1" x14ac:dyDescent="0.25">
      <c r="A765" s="4">
        <v>19133</v>
      </c>
      <c r="B765" s="6" t="s">
        <v>417</v>
      </c>
      <c r="C765" s="5">
        <v>6698510</v>
      </c>
      <c r="D765" s="10">
        <v>44893</v>
      </c>
      <c r="E765" s="10">
        <v>44923</v>
      </c>
      <c r="F765" s="6">
        <v>30</v>
      </c>
      <c r="G765" s="7">
        <f ca="1">IF((TODAY()-D765)/F765&gt;1, 1,(TODAY()-D765)/F765)</f>
        <v>0.83333333333333337</v>
      </c>
      <c r="H765" s="6">
        <v>1</v>
      </c>
      <c r="I765" s="8">
        <f ca="1">+C765-(C765*G765)</f>
        <v>1116418.333333333</v>
      </c>
    </row>
    <row r="766" spans="1:9" ht="15" customHeight="1" x14ac:dyDescent="0.25">
      <c r="A766" s="4">
        <v>53612</v>
      </c>
      <c r="B766" s="9" t="s">
        <v>32</v>
      </c>
      <c r="C766" s="5">
        <v>1917415</v>
      </c>
      <c r="D766" s="10">
        <v>44894</v>
      </c>
      <c r="E766" s="10">
        <v>44915</v>
      </c>
      <c r="F766" s="6">
        <v>21</v>
      </c>
      <c r="G766" s="7">
        <f ca="1">IF((TODAY()-D766)/F766&gt;1, 1,(TODAY()-D766)/F766)</f>
        <v>1</v>
      </c>
      <c r="H766" s="6">
        <v>1</v>
      </c>
      <c r="I766" s="8">
        <f ca="1">+C766-(C766*G766)</f>
        <v>0</v>
      </c>
    </row>
    <row r="767" spans="1:9" ht="15" customHeight="1" x14ac:dyDescent="0.25">
      <c r="A767" s="4">
        <v>19131</v>
      </c>
      <c r="B767" s="6" t="s">
        <v>418</v>
      </c>
      <c r="C767" s="5">
        <v>1200000</v>
      </c>
      <c r="D767" s="10">
        <v>44894</v>
      </c>
      <c r="E767" s="10">
        <v>44910</v>
      </c>
      <c r="F767" s="6">
        <v>16</v>
      </c>
      <c r="G767" s="7">
        <f ca="1">IF((TODAY()-D767)/F767&gt;1, 1,(TODAY()-D767)/F767)</f>
        <v>1</v>
      </c>
      <c r="H767" s="6">
        <v>1</v>
      </c>
      <c r="I767" s="8">
        <f ca="1">+C767-(C767*G767)</f>
        <v>0</v>
      </c>
    </row>
    <row r="768" spans="1:9" ht="15" customHeight="1" x14ac:dyDescent="0.25">
      <c r="A768" s="4">
        <v>53596</v>
      </c>
      <c r="B768" s="9" t="s">
        <v>41</v>
      </c>
      <c r="C768" s="5">
        <v>2466884</v>
      </c>
      <c r="D768" s="10">
        <v>44895</v>
      </c>
      <c r="E768" s="10">
        <v>44910</v>
      </c>
      <c r="F768" s="6">
        <v>15</v>
      </c>
      <c r="G768" s="7">
        <f ca="1">IF((TODAY()-D768)/F768&gt;1, 1,(TODAY()-D768)/F768)</f>
        <v>1</v>
      </c>
      <c r="H768" s="6">
        <v>1</v>
      </c>
      <c r="I768" s="8">
        <f ca="1">+C768-(C768*G768)</f>
        <v>0</v>
      </c>
    </row>
    <row r="769" spans="1:9" ht="15" customHeight="1" x14ac:dyDescent="0.25">
      <c r="A769" s="4">
        <v>53611</v>
      </c>
      <c r="B769" s="9" t="s">
        <v>33</v>
      </c>
      <c r="C769" s="5">
        <v>5000000</v>
      </c>
      <c r="D769" s="10">
        <v>44896</v>
      </c>
      <c r="E769" s="10">
        <v>44915</v>
      </c>
      <c r="F769" s="6">
        <v>19</v>
      </c>
      <c r="G769" s="7">
        <f ca="1">IF((TODAY()-D769)/F769&gt;1, 1,(TODAY()-D769)/F769)</f>
        <v>1</v>
      </c>
      <c r="H769" s="6">
        <v>1</v>
      </c>
      <c r="I769" s="8">
        <f ca="1">+C769-(C769*G769)</f>
        <v>0</v>
      </c>
    </row>
    <row r="770" spans="1:9" ht="15" customHeight="1" x14ac:dyDescent="0.25">
      <c r="A770" s="4">
        <v>19137</v>
      </c>
      <c r="B770" s="6" t="s">
        <v>416</v>
      </c>
      <c r="C770" s="5">
        <v>79344200</v>
      </c>
      <c r="D770" s="10">
        <v>44897</v>
      </c>
      <c r="E770" s="10">
        <v>44911</v>
      </c>
      <c r="F770" s="6">
        <v>14</v>
      </c>
      <c r="G770" s="7">
        <f ca="1">IF((TODAY()-D770)/F770&gt;1, 1,(TODAY()-D770)/F770)</f>
        <v>1</v>
      </c>
      <c r="H770" s="6">
        <v>1</v>
      </c>
      <c r="I770" s="8">
        <f ca="1">+C770-(C770*G770)</f>
        <v>0</v>
      </c>
    </row>
    <row r="771" spans="1:9" ht="15" customHeight="1" x14ac:dyDescent="0.25">
      <c r="A771" s="4">
        <v>19130</v>
      </c>
      <c r="B771" s="6" t="s">
        <v>419</v>
      </c>
      <c r="C771" s="5">
        <v>6852020</v>
      </c>
      <c r="D771" s="10">
        <v>44897</v>
      </c>
      <c r="E771" s="10">
        <v>44915</v>
      </c>
      <c r="F771" s="6">
        <v>18</v>
      </c>
      <c r="G771" s="7">
        <f ca="1">IF((TODAY()-D771)/F771&gt;1, 1,(TODAY()-D771)/F771)</f>
        <v>1</v>
      </c>
      <c r="H771" s="6">
        <v>1</v>
      </c>
      <c r="I771" s="8">
        <f ca="1">+C771-(C771*G771)</f>
        <v>0</v>
      </c>
    </row>
    <row r="772" spans="1:9" ht="15" customHeight="1" x14ac:dyDescent="0.25">
      <c r="A772" s="4">
        <v>53621</v>
      </c>
      <c r="B772" s="9" t="s">
        <v>30</v>
      </c>
      <c r="C772" s="5">
        <v>4625408</v>
      </c>
      <c r="D772" s="10">
        <v>44898</v>
      </c>
      <c r="E772" s="10">
        <v>44925</v>
      </c>
      <c r="F772" s="6">
        <v>27</v>
      </c>
      <c r="G772" s="7">
        <f ca="1">IF((TODAY()-D772)/F772&gt;1, 1,(TODAY()-D772)/F772)</f>
        <v>0.7407407407407407</v>
      </c>
      <c r="H772" s="6">
        <v>1</v>
      </c>
      <c r="I772" s="8">
        <f ca="1">+C772-(C772*G772)</f>
        <v>1199179.8518518521</v>
      </c>
    </row>
    <row r="773" spans="1:9" ht="15" customHeight="1" x14ac:dyDescent="0.25">
      <c r="A773" s="4">
        <v>53620</v>
      </c>
      <c r="B773" s="9" t="s">
        <v>31</v>
      </c>
      <c r="C773" s="5">
        <v>3243052</v>
      </c>
      <c r="D773" s="10">
        <v>44898</v>
      </c>
      <c r="E773" s="10">
        <v>44926</v>
      </c>
      <c r="F773" s="6">
        <v>28</v>
      </c>
      <c r="G773" s="7">
        <f ca="1">IF((TODAY()-D773)/F773&gt;1, 1,(TODAY()-D773)/F773)</f>
        <v>0.7142857142857143</v>
      </c>
      <c r="H773" s="6">
        <v>1</v>
      </c>
      <c r="I773" s="8">
        <f ca="1">+C773-(C773*G773)</f>
        <v>926586.28571428545</v>
      </c>
    </row>
    <row r="774" spans="1:9" ht="15" customHeight="1" x14ac:dyDescent="0.25">
      <c r="A774" s="4">
        <v>53579</v>
      </c>
      <c r="B774" s="9" t="s">
        <v>52</v>
      </c>
      <c r="C774" s="5">
        <v>15750000</v>
      </c>
      <c r="D774" s="10">
        <v>44899</v>
      </c>
      <c r="E774" s="10">
        <v>45263</v>
      </c>
      <c r="F774" s="6">
        <v>364</v>
      </c>
      <c r="G774" s="7">
        <f ca="1">IF((TODAY()-D774)/F774&gt;1, 1,(TODAY()-D774)/F774)</f>
        <v>5.21978021978022E-2</v>
      </c>
      <c r="H774" s="6">
        <v>1</v>
      </c>
      <c r="I774" s="8">
        <f ca="1">+C774-(C774*G774)</f>
        <v>14927884.615384616</v>
      </c>
    </row>
    <row r="775" spans="1:9" ht="15" customHeight="1" x14ac:dyDescent="0.25">
      <c r="A775" s="4">
        <v>53581</v>
      </c>
      <c r="B775" s="9" t="s">
        <v>50</v>
      </c>
      <c r="C775" s="5">
        <v>3270000</v>
      </c>
      <c r="D775" s="10">
        <v>44900</v>
      </c>
      <c r="E775" s="10">
        <v>45264</v>
      </c>
      <c r="F775" s="6">
        <v>364</v>
      </c>
      <c r="G775" s="7">
        <f ca="1">IF((TODAY()-D775)/F775&gt;1, 1,(TODAY()-D775)/F775)</f>
        <v>4.9450549450549448E-2</v>
      </c>
      <c r="H775" s="6">
        <v>1</v>
      </c>
      <c r="I775" s="8">
        <f ca="1">+C775-(C775*G775)</f>
        <v>3108296.7032967033</v>
      </c>
    </row>
    <row r="776" spans="1:9" ht="15" customHeight="1" x14ac:dyDescent="0.25">
      <c r="A776" s="4">
        <v>19141</v>
      </c>
      <c r="B776" s="6" t="s">
        <v>414</v>
      </c>
      <c r="C776" s="5">
        <v>8050183</v>
      </c>
      <c r="D776" s="10">
        <v>44900</v>
      </c>
      <c r="E776" s="10">
        <v>44915</v>
      </c>
      <c r="F776" s="6">
        <v>15</v>
      </c>
      <c r="G776" s="7">
        <f ca="1">IF((TODAY()-D776)/F776&gt;1, 1,(TODAY()-D776)/F776)</f>
        <v>1</v>
      </c>
      <c r="H776" s="6">
        <v>1</v>
      </c>
      <c r="I776" s="8">
        <f ca="1">+C776-(C776*G776)</f>
        <v>0</v>
      </c>
    </row>
    <row r="777" spans="1:9" ht="15" customHeight="1" x14ac:dyDescent="0.25">
      <c r="A777" s="4">
        <v>19138</v>
      </c>
      <c r="B777" s="6" t="s">
        <v>415</v>
      </c>
      <c r="C777" s="5">
        <v>492600130</v>
      </c>
      <c r="D777" s="10">
        <v>44900</v>
      </c>
      <c r="E777" s="10">
        <v>44926</v>
      </c>
      <c r="F777" s="6">
        <v>26</v>
      </c>
      <c r="G777" s="7">
        <f ca="1">IF((TODAY()-D777)/F777&gt;1, 1,(TODAY()-D777)/F777)</f>
        <v>0.69230769230769229</v>
      </c>
      <c r="H777" s="6">
        <v>1</v>
      </c>
      <c r="I777" s="8">
        <f ca="1">+C777-(C777*G777)</f>
        <v>151569270.76923078</v>
      </c>
    </row>
    <row r="778" spans="1:9" ht="15" customHeight="1" x14ac:dyDescent="0.25">
      <c r="A778" s="4">
        <v>53626</v>
      </c>
      <c r="B778" s="9" t="s">
        <v>28</v>
      </c>
      <c r="C778" s="5">
        <v>2243052</v>
      </c>
      <c r="D778" s="10">
        <v>44902</v>
      </c>
      <c r="E778" s="10">
        <v>44926</v>
      </c>
      <c r="F778" s="6">
        <v>24</v>
      </c>
      <c r="G778" s="7">
        <f ca="1">IF((TODAY()-D778)/F778&gt;1, 1,(TODAY()-D778)/F778)</f>
        <v>0.66666666666666663</v>
      </c>
      <c r="H778" s="6">
        <v>1</v>
      </c>
      <c r="I778" s="8">
        <f ca="1">+C778-(C778*G778)</f>
        <v>747684</v>
      </c>
    </row>
    <row r="779" spans="1:9" ht="15" customHeight="1" x14ac:dyDescent="0.25">
      <c r="A779" s="4">
        <v>53584</v>
      </c>
      <c r="B779" s="9" t="s">
        <v>47</v>
      </c>
      <c r="C779" s="5">
        <v>6000000</v>
      </c>
      <c r="D779" s="10">
        <v>44902</v>
      </c>
      <c r="E779" s="10">
        <v>45266</v>
      </c>
      <c r="F779" s="6">
        <v>364</v>
      </c>
      <c r="G779" s="7">
        <f ca="1">IF((TODAY()-D779)/F779&gt;1, 1,(TODAY()-D779)/F779)</f>
        <v>4.3956043956043959E-2</v>
      </c>
      <c r="H779" s="6">
        <v>1</v>
      </c>
      <c r="I779" s="8">
        <f ca="1">+C779-(C779*G779)</f>
        <v>5736263.7362637362</v>
      </c>
    </row>
    <row r="780" spans="1:9" ht="15" customHeight="1" x14ac:dyDescent="0.25">
      <c r="A780" s="4">
        <v>53575</v>
      </c>
      <c r="B780" s="9" t="s">
        <v>56</v>
      </c>
      <c r="C780" s="5">
        <v>9999450</v>
      </c>
      <c r="D780" s="10">
        <v>44902</v>
      </c>
      <c r="E780" s="10">
        <v>45266</v>
      </c>
      <c r="F780" s="6">
        <v>364</v>
      </c>
      <c r="G780" s="7">
        <f ca="1">IF((TODAY()-D780)/F780&gt;1, 1,(TODAY()-D780)/F780)</f>
        <v>4.3956043956043959E-2</v>
      </c>
      <c r="H780" s="6">
        <v>1</v>
      </c>
      <c r="I780" s="8">
        <f ca="1">+C780-(C780*G780)</f>
        <v>9559913.7362637371</v>
      </c>
    </row>
    <row r="781" spans="1:9" ht="15" customHeight="1" x14ac:dyDescent="0.25">
      <c r="A781" s="4">
        <v>53511</v>
      </c>
      <c r="B781" s="9" t="s">
        <v>86</v>
      </c>
      <c r="C781" s="5">
        <v>3798480</v>
      </c>
      <c r="D781" s="10">
        <v>44902</v>
      </c>
      <c r="E781" s="10">
        <v>44915</v>
      </c>
      <c r="F781" s="6">
        <v>13</v>
      </c>
      <c r="G781" s="7">
        <f ca="1">IF((TODAY()-D781)/F781&gt;1, 1,(TODAY()-D781)/F781)</f>
        <v>1</v>
      </c>
      <c r="H781" s="6">
        <v>1</v>
      </c>
      <c r="I781" s="8">
        <f ca="1">+C781-(C781*G781)</f>
        <v>0</v>
      </c>
    </row>
    <row r="782" spans="1:9" ht="15" customHeight="1" x14ac:dyDescent="0.25">
      <c r="A782" s="4">
        <v>19146</v>
      </c>
      <c r="B782" s="6" t="s">
        <v>409</v>
      </c>
      <c r="C782" s="5">
        <v>43414391</v>
      </c>
      <c r="D782" s="10">
        <v>44903</v>
      </c>
      <c r="E782" s="10">
        <v>44926</v>
      </c>
      <c r="F782" s="6">
        <v>23</v>
      </c>
      <c r="G782" s="7">
        <f ca="1">IF((TODAY()-D782)/F782&gt;1, 1,(TODAY()-D782)/F782)</f>
        <v>0.65217391304347827</v>
      </c>
      <c r="H782" s="6">
        <v>1</v>
      </c>
      <c r="I782" s="8">
        <f ca="1">+C782-(C782*G782)</f>
        <v>15100657.739130434</v>
      </c>
    </row>
    <row r="783" spans="1:9" ht="15" customHeight="1" x14ac:dyDescent="0.25">
      <c r="A783" s="4">
        <v>53589</v>
      </c>
      <c r="B783" s="9" t="s">
        <v>43</v>
      </c>
      <c r="C783" s="5">
        <v>31751594</v>
      </c>
      <c r="D783" s="10">
        <v>44904</v>
      </c>
      <c r="E783" s="10">
        <v>45268</v>
      </c>
      <c r="F783" s="6">
        <v>364</v>
      </c>
      <c r="G783" s="7">
        <f ca="1">IF((TODAY()-D783)/F783&gt;1, 1,(TODAY()-D783)/F783)</f>
        <v>3.8461538461538464E-2</v>
      </c>
      <c r="H783" s="6">
        <v>1</v>
      </c>
      <c r="I783" s="8">
        <f ca="1">+C783-(C783*G783)</f>
        <v>30530378.846153848</v>
      </c>
    </row>
    <row r="784" spans="1:9" ht="15" customHeight="1" x14ac:dyDescent="0.25">
      <c r="A784" s="4">
        <v>53587</v>
      </c>
      <c r="B784" s="9" t="s">
        <v>45</v>
      </c>
      <c r="C784" s="5">
        <v>20000000</v>
      </c>
      <c r="D784" s="10">
        <v>44904</v>
      </c>
      <c r="E784" s="10">
        <v>45268</v>
      </c>
      <c r="F784" s="6">
        <v>364</v>
      </c>
      <c r="G784" s="7">
        <f ca="1">IF((TODAY()-D784)/F784&gt;1, 1,(TODAY()-D784)/F784)</f>
        <v>3.8461538461538464E-2</v>
      </c>
      <c r="H784" s="6">
        <v>1</v>
      </c>
      <c r="I784" s="8">
        <f ca="1">+C784-(C784*G784)</f>
        <v>19230769.230769232</v>
      </c>
    </row>
    <row r="785" spans="1:9" ht="15" customHeight="1" x14ac:dyDescent="0.25">
      <c r="A785" s="4">
        <v>53577</v>
      </c>
      <c r="B785" s="9" t="s">
        <v>54</v>
      </c>
      <c r="C785" s="5">
        <v>12861970</v>
      </c>
      <c r="D785" s="10">
        <v>44904</v>
      </c>
      <c r="E785" s="10">
        <v>45268</v>
      </c>
      <c r="F785" s="6">
        <v>364</v>
      </c>
      <c r="G785" s="7">
        <f ca="1">IF((TODAY()-D785)/F785&gt;1, 1,(TODAY()-D785)/F785)</f>
        <v>3.8461538461538464E-2</v>
      </c>
      <c r="H785" s="6">
        <v>1</v>
      </c>
      <c r="I785" s="8">
        <f ca="1">+C785-(C785*G785)</f>
        <v>12367278.846153846</v>
      </c>
    </row>
    <row r="786" spans="1:9" ht="15" customHeight="1" x14ac:dyDescent="0.25">
      <c r="A786" s="4">
        <v>19142</v>
      </c>
      <c r="B786" s="6" t="s">
        <v>413</v>
      </c>
      <c r="C786" s="5">
        <v>17731000</v>
      </c>
      <c r="D786" s="10">
        <v>44904</v>
      </c>
      <c r="E786" s="10">
        <v>44911</v>
      </c>
      <c r="F786" s="6">
        <v>7</v>
      </c>
      <c r="G786" s="7">
        <f ca="1">IF((TODAY()-D786)/F786&gt;1, 1,(TODAY()-D786)/F786)</f>
        <v>1</v>
      </c>
      <c r="H786" s="6">
        <v>1</v>
      </c>
      <c r="I786" s="8">
        <f ca="1">+C786-(C786*G786)</f>
        <v>0</v>
      </c>
    </row>
    <row r="787" spans="1:9" ht="15" customHeight="1" x14ac:dyDescent="0.25">
      <c r="A787" s="4">
        <v>53624</v>
      </c>
      <c r="B787" s="9" t="s">
        <v>29</v>
      </c>
      <c r="C787" s="5">
        <v>45000000</v>
      </c>
      <c r="D787" s="10">
        <v>44907</v>
      </c>
      <c r="E787" s="10">
        <v>44926</v>
      </c>
      <c r="F787" s="6">
        <v>19</v>
      </c>
      <c r="G787" s="7">
        <f ca="1">IF((TODAY()-D787)/F787&gt;1, 1,(TODAY()-D787)/F787)</f>
        <v>0.57894736842105265</v>
      </c>
      <c r="H787" s="6">
        <v>1</v>
      </c>
      <c r="I787" s="8">
        <f ca="1">+C787-(C787*G787)</f>
        <v>18947368.421052631</v>
      </c>
    </row>
    <row r="788" spans="1:9" ht="15" customHeight="1" x14ac:dyDescent="0.25">
      <c r="A788" s="4">
        <v>53583</v>
      </c>
      <c r="B788" s="9" t="s">
        <v>48</v>
      </c>
      <c r="C788" s="5">
        <v>13000000</v>
      </c>
      <c r="D788" s="10">
        <v>44907</v>
      </c>
      <c r="E788" s="10">
        <v>45271</v>
      </c>
      <c r="F788" s="6">
        <v>364</v>
      </c>
      <c r="G788" s="7">
        <f ca="1">IF((TODAY()-D788)/F788&gt;1, 1,(TODAY()-D788)/F788)</f>
        <v>3.021978021978022E-2</v>
      </c>
      <c r="H788" s="6">
        <v>1</v>
      </c>
      <c r="I788" s="8">
        <f ca="1">+C788-(C788*G788)</f>
        <v>12607142.857142856</v>
      </c>
    </row>
    <row r="789" spans="1:9" ht="15" customHeight="1" x14ac:dyDescent="0.25">
      <c r="A789" s="4">
        <v>53580</v>
      </c>
      <c r="B789" s="9" t="s">
        <v>51</v>
      </c>
      <c r="C789" s="5">
        <v>28695000</v>
      </c>
      <c r="D789" s="10">
        <v>44907</v>
      </c>
      <c r="E789" s="10">
        <v>45271</v>
      </c>
      <c r="F789" s="6">
        <v>364</v>
      </c>
      <c r="G789" s="7">
        <f ca="1">IF((TODAY()-D789)/F789&gt;1, 1,(TODAY()-D789)/F789)</f>
        <v>3.021978021978022E-2</v>
      </c>
      <c r="H789" s="6">
        <v>1</v>
      </c>
      <c r="I789" s="8">
        <f ca="1">+C789-(C789*G789)</f>
        <v>27827843.406593405</v>
      </c>
    </row>
    <row r="790" spans="1:9" ht="15" customHeight="1" x14ac:dyDescent="0.25">
      <c r="A790" s="4">
        <v>53578</v>
      </c>
      <c r="B790" s="9" t="s">
        <v>53</v>
      </c>
      <c r="C790" s="5">
        <v>44999614</v>
      </c>
      <c r="D790" s="10">
        <v>44907</v>
      </c>
      <c r="E790" s="10">
        <v>45180</v>
      </c>
      <c r="F790" s="6">
        <v>273</v>
      </c>
      <c r="G790" s="7">
        <f ca="1">IF((TODAY()-D790)/F790&gt;1, 1,(TODAY()-D790)/F790)</f>
        <v>4.0293040293040296E-2</v>
      </c>
      <c r="H790" s="6">
        <v>1</v>
      </c>
      <c r="I790" s="8">
        <f ca="1">+C790-(C790*G790)</f>
        <v>43186442.739926741</v>
      </c>
    </row>
    <row r="791" spans="1:9" ht="15" customHeight="1" x14ac:dyDescent="0.25">
      <c r="A791" s="4">
        <v>19145</v>
      </c>
      <c r="B791" s="6" t="s">
        <v>410</v>
      </c>
      <c r="C791" s="5">
        <v>19538896</v>
      </c>
      <c r="D791" s="10">
        <v>44908</v>
      </c>
      <c r="E791" s="10">
        <v>44910</v>
      </c>
      <c r="F791" s="6">
        <v>2</v>
      </c>
      <c r="G791" s="7">
        <f ca="1">IF((TODAY()-D791)/F791&gt;1, 1,(TODAY()-D791)/F791)</f>
        <v>1</v>
      </c>
      <c r="H791" s="6">
        <v>1</v>
      </c>
      <c r="I791" s="8">
        <f ca="1">+C791-(C791*G791)</f>
        <v>0</v>
      </c>
    </row>
    <row r="792" spans="1:9" ht="15" customHeight="1" x14ac:dyDescent="0.25">
      <c r="A792" s="4">
        <v>19144</v>
      </c>
      <c r="B792" s="6" t="s">
        <v>411</v>
      </c>
      <c r="C792" s="5">
        <v>104263772</v>
      </c>
      <c r="D792" s="10">
        <v>44908</v>
      </c>
      <c r="E792" s="10">
        <v>44926</v>
      </c>
      <c r="F792" s="6">
        <v>18</v>
      </c>
      <c r="G792" s="7">
        <f ca="1">IF((TODAY()-D792)/F792&gt;1, 1,(TODAY()-D792)/F792)</f>
        <v>0.55555555555555558</v>
      </c>
      <c r="H792" s="6">
        <v>1</v>
      </c>
      <c r="I792" s="8">
        <f ca="1">+C792-(C792*G792)</f>
        <v>46339454.222222216</v>
      </c>
    </row>
    <row r="793" spans="1:9" ht="15" customHeight="1" x14ac:dyDescent="0.25">
      <c r="A793" s="4">
        <v>53588</v>
      </c>
      <c r="B793" s="9" t="s">
        <v>44</v>
      </c>
      <c r="C793" s="5">
        <v>10254000</v>
      </c>
      <c r="D793" s="10">
        <v>44909</v>
      </c>
      <c r="E793" s="10">
        <v>45273</v>
      </c>
      <c r="F793" s="6">
        <v>364</v>
      </c>
      <c r="G793" s="7">
        <f ca="1">IF((TODAY()-D793)/F793&gt;1, 1,(TODAY()-D793)/F793)</f>
        <v>2.4725274725274724E-2</v>
      </c>
      <c r="H793" s="6">
        <v>1</v>
      </c>
      <c r="I793" s="8">
        <f ca="1">+C793-(C793*G793)</f>
        <v>10000467.032967033</v>
      </c>
    </row>
    <row r="794" spans="1:9" ht="15" customHeight="1" x14ac:dyDescent="0.25">
      <c r="A794" s="4">
        <v>53582</v>
      </c>
      <c r="B794" s="9" t="s">
        <v>49</v>
      </c>
      <c r="C794" s="5">
        <v>23895125</v>
      </c>
      <c r="D794" s="10">
        <v>44909</v>
      </c>
      <c r="E794" s="10">
        <v>45273</v>
      </c>
      <c r="F794" s="6">
        <v>364</v>
      </c>
      <c r="G794" s="7">
        <f ca="1">IF((TODAY()-D794)/F794&gt;1, 1,(TODAY()-D794)/F794)</f>
        <v>2.4725274725274724E-2</v>
      </c>
      <c r="H794" s="6">
        <v>1</v>
      </c>
      <c r="I794" s="8">
        <f ca="1">+C794-(C794*G794)</f>
        <v>23304311.469780222</v>
      </c>
    </row>
    <row r="795" spans="1:9" ht="15" customHeight="1" x14ac:dyDescent="0.25">
      <c r="A795" s="4">
        <v>53646</v>
      </c>
      <c r="B795" s="9" t="s">
        <v>15</v>
      </c>
      <c r="C795" s="5">
        <v>4625408</v>
      </c>
      <c r="D795" s="10">
        <v>44910</v>
      </c>
      <c r="E795" s="10">
        <v>44926</v>
      </c>
      <c r="F795" s="6">
        <v>16</v>
      </c>
      <c r="G795" s="7">
        <f ca="1">IF((TODAY()-D795)/F795&gt;1, 1,(TODAY()-D795)/F795)</f>
        <v>0.5</v>
      </c>
      <c r="H795" s="6">
        <v>1</v>
      </c>
      <c r="I795" s="8">
        <f ca="1">+C795-(C795*G795)</f>
        <v>2312704</v>
      </c>
    </row>
    <row r="796" spans="1:9" ht="15" customHeight="1" x14ac:dyDescent="0.25">
      <c r="A796" s="4">
        <v>53652</v>
      </c>
      <c r="B796" s="9" t="s">
        <v>27</v>
      </c>
      <c r="C796" s="5">
        <v>50000000</v>
      </c>
      <c r="D796" s="10">
        <v>44911</v>
      </c>
      <c r="E796" s="10">
        <v>45275</v>
      </c>
      <c r="F796" s="6">
        <v>364</v>
      </c>
      <c r="G796" s="7">
        <f ca="1">IF((TODAY()-D796)/F796&gt;1, 1,(TODAY()-D796)/F796)</f>
        <v>1.9230769230769232E-2</v>
      </c>
      <c r="H796" s="6">
        <v>1</v>
      </c>
      <c r="I796" s="8">
        <f ca="1">+C796-(C796*G796)</f>
        <v>49038461.538461536</v>
      </c>
    </row>
    <row r="797" spans="1:9" ht="15" customHeight="1" x14ac:dyDescent="0.25">
      <c r="A797" s="4">
        <v>53586</v>
      </c>
      <c r="B797" s="9" t="s">
        <v>46</v>
      </c>
      <c r="C797" s="5">
        <v>31000000</v>
      </c>
      <c r="D797" s="10">
        <v>44911</v>
      </c>
      <c r="E797" s="10">
        <v>45275</v>
      </c>
      <c r="F797" s="6">
        <v>364</v>
      </c>
      <c r="G797" s="7">
        <f ca="1">IF((TODAY()-D797)/F797&gt;1, 1,(TODAY()-D797)/F797)</f>
        <v>1.9230769230769232E-2</v>
      </c>
      <c r="H797" s="6">
        <v>1</v>
      </c>
      <c r="I797" s="8">
        <f ca="1">+C797-(C797*G797)</f>
        <v>30403846.153846152</v>
      </c>
    </row>
    <row r="798" spans="1:9" ht="15" customHeight="1" x14ac:dyDescent="0.25">
      <c r="A798" s="4">
        <v>19143</v>
      </c>
      <c r="B798" s="6" t="s">
        <v>412</v>
      </c>
      <c r="C798" s="5">
        <v>15065400</v>
      </c>
      <c r="D798" s="10">
        <v>44915</v>
      </c>
      <c r="E798" s="10">
        <v>44915</v>
      </c>
      <c r="F798" s="6">
        <v>1</v>
      </c>
      <c r="G798" s="7">
        <f ca="1">IF((TODAY()-D798)/F798&gt;1, 1,(TODAY()-D798)/F798)</f>
        <v>1</v>
      </c>
      <c r="H798" s="6">
        <v>1</v>
      </c>
      <c r="I798" s="8">
        <f ca="1">+C798-(C798*G798)</f>
        <v>0</v>
      </c>
    </row>
    <row r="799" spans="1:9" ht="15" customHeight="1" x14ac:dyDescent="0.25">
      <c r="A799" s="4">
        <v>53610</v>
      </c>
      <c r="B799" s="9" t="s">
        <v>34</v>
      </c>
      <c r="C799" s="5">
        <v>77700000</v>
      </c>
      <c r="D799" s="10">
        <v>44917</v>
      </c>
      <c r="E799" s="10">
        <v>45281</v>
      </c>
      <c r="F799" s="6">
        <v>364</v>
      </c>
      <c r="G799" s="7">
        <f ca="1">IF((TODAY()-D799)/F799&gt;1, 1,(TODAY()-D799)/F799)</f>
        <v>2.7472527472527475E-3</v>
      </c>
      <c r="H799" s="6">
        <v>1</v>
      </c>
      <c r="I799" s="8">
        <f ca="1">+C799-(C799*G799)</f>
        <v>77486538.461538464</v>
      </c>
    </row>
    <row r="800" spans="1:9" ht="15" customHeight="1" x14ac:dyDescent="0.25">
      <c r="A800" s="4">
        <v>53576</v>
      </c>
      <c r="B800" s="9" t="s">
        <v>55</v>
      </c>
      <c r="C800" s="5">
        <v>11340000</v>
      </c>
      <c r="D800" s="10">
        <v>44917</v>
      </c>
      <c r="E800" s="10">
        <v>45281</v>
      </c>
      <c r="F800" s="6">
        <v>364</v>
      </c>
      <c r="G800" s="7">
        <f ca="1">IF((TODAY()-D800)/F800&gt;1, 1,(TODAY()-D800)/F800)</f>
        <v>2.7472527472527475E-3</v>
      </c>
      <c r="H800" s="6">
        <v>1</v>
      </c>
      <c r="I800" s="8">
        <f ca="1">+C800-(C800*G800)</f>
        <v>11308846.153846154</v>
      </c>
    </row>
    <row r="801" spans="1:1" x14ac:dyDescent="0.25">
      <c r="A801" s="4"/>
    </row>
    <row r="802" spans="1:1" x14ac:dyDescent="0.25">
      <c r="A802" s="4"/>
    </row>
    <row r="803" spans="1:1" x14ac:dyDescent="0.25">
      <c r="A803" s="4"/>
    </row>
    <row r="804" spans="1:1" x14ac:dyDescent="0.25">
      <c r="A804" s="4"/>
    </row>
    <row r="805" spans="1:1" x14ac:dyDescent="0.25">
      <c r="A805" s="4"/>
    </row>
    <row r="806" spans="1:1" x14ac:dyDescent="0.25">
      <c r="A806" s="4"/>
    </row>
    <row r="807" spans="1:1" x14ac:dyDescent="0.25">
      <c r="A807" s="4"/>
    </row>
    <row r="808" spans="1:1" x14ac:dyDescent="0.25">
      <c r="A808" s="4"/>
    </row>
    <row r="809" spans="1:1" x14ac:dyDescent="0.25">
      <c r="A809" s="4"/>
    </row>
    <row r="810" spans="1:1" x14ac:dyDescent="0.25">
      <c r="A810" s="4"/>
    </row>
    <row r="811" spans="1:1" x14ac:dyDescent="0.25">
      <c r="A811" s="4"/>
    </row>
    <row r="812" spans="1:1" x14ac:dyDescent="0.25">
      <c r="A812" s="4"/>
    </row>
    <row r="813" spans="1:1" x14ac:dyDescent="0.25">
      <c r="A813" s="4"/>
    </row>
    <row r="814" spans="1:1" x14ac:dyDescent="0.25">
      <c r="A814" s="4"/>
    </row>
    <row r="815" spans="1:1" x14ac:dyDescent="0.25">
      <c r="A815" s="4"/>
    </row>
    <row r="816" spans="1:1" x14ac:dyDescent="0.25">
      <c r="A816" s="4"/>
    </row>
    <row r="817" spans="1:1" x14ac:dyDescent="0.25">
      <c r="A817" s="4"/>
    </row>
    <row r="818" spans="1:1" x14ac:dyDescent="0.25">
      <c r="A818" s="4"/>
    </row>
    <row r="819" spans="1:1" x14ac:dyDescent="0.25">
      <c r="A819" s="4"/>
    </row>
    <row r="820" spans="1:1" x14ac:dyDescent="0.25">
      <c r="A820" s="4"/>
    </row>
    <row r="821" spans="1:1" x14ac:dyDescent="0.25">
      <c r="A821" s="4"/>
    </row>
    <row r="822" spans="1:1" x14ac:dyDescent="0.25">
      <c r="A822" s="4"/>
    </row>
    <row r="823" spans="1:1" x14ac:dyDescent="0.25">
      <c r="A823" s="4"/>
    </row>
    <row r="824" spans="1:1" x14ac:dyDescent="0.25">
      <c r="A824" s="4"/>
    </row>
    <row r="825" spans="1:1" x14ac:dyDescent="0.25">
      <c r="A825" s="4"/>
    </row>
    <row r="826" spans="1:1" x14ac:dyDescent="0.25">
      <c r="A826" s="4"/>
    </row>
    <row r="827" spans="1:1" x14ac:dyDescent="0.25">
      <c r="A827" s="4"/>
    </row>
    <row r="828" spans="1:1" x14ac:dyDescent="0.25">
      <c r="A828" s="4"/>
    </row>
    <row r="829" spans="1:1" x14ac:dyDescent="0.25">
      <c r="A829" s="4"/>
    </row>
    <row r="830" spans="1:1" x14ac:dyDescent="0.25">
      <c r="A830" s="4"/>
    </row>
    <row r="831" spans="1:1" x14ac:dyDescent="0.25">
      <c r="A831" s="4"/>
    </row>
    <row r="832" spans="1:1" x14ac:dyDescent="0.25">
      <c r="A832" s="4"/>
    </row>
    <row r="833" spans="1:1" x14ac:dyDescent="0.25">
      <c r="A833" s="4"/>
    </row>
    <row r="834" spans="1:1" x14ac:dyDescent="0.25">
      <c r="A834" s="4"/>
    </row>
    <row r="835" spans="1:1" x14ac:dyDescent="0.25">
      <c r="A835" s="4"/>
    </row>
    <row r="836" spans="1:1" x14ac:dyDescent="0.25">
      <c r="A836" s="4"/>
    </row>
    <row r="837" spans="1:1" x14ac:dyDescent="0.25">
      <c r="A837" s="4"/>
    </row>
    <row r="838" spans="1:1" x14ac:dyDescent="0.25">
      <c r="A838" s="4"/>
    </row>
    <row r="839" spans="1:1" x14ac:dyDescent="0.25">
      <c r="A839" s="4"/>
    </row>
    <row r="840" spans="1:1" x14ac:dyDescent="0.25">
      <c r="A840" s="4"/>
    </row>
    <row r="841" spans="1:1" x14ac:dyDescent="0.25">
      <c r="A841" s="4"/>
    </row>
    <row r="842" spans="1:1" x14ac:dyDescent="0.25">
      <c r="A842" s="4"/>
    </row>
    <row r="843" spans="1:1" x14ac:dyDescent="0.25">
      <c r="A843" s="4"/>
    </row>
    <row r="844" spans="1:1" x14ac:dyDescent="0.25">
      <c r="A844" s="4"/>
    </row>
    <row r="845" spans="1:1" x14ac:dyDescent="0.25">
      <c r="A845" s="4"/>
    </row>
    <row r="846" spans="1:1" x14ac:dyDescent="0.25">
      <c r="A846" s="4"/>
    </row>
    <row r="847" spans="1:1" x14ac:dyDescent="0.25">
      <c r="A847" s="4"/>
    </row>
    <row r="848" spans="1:1" x14ac:dyDescent="0.25">
      <c r="A848" s="4"/>
    </row>
    <row r="849" spans="1:1" x14ac:dyDescent="0.25">
      <c r="A849" s="4"/>
    </row>
    <row r="850" spans="1:1" x14ac:dyDescent="0.25">
      <c r="A850" s="4"/>
    </row>
    <row r="851" spans="1:1" x14ac:dyDescent="0.25">
      <c r="A851" s="4"/>
    </row>
    <row r="852" spans="1:1" x14ac:dyDescent="0.25">
      <c r="A852" s="4"/>
    </row>
    <row r="853" spans="1:1" x14ac:dyDescent="0.25">
      <c r="A853" s="4"/>
    </row>
    <row r="854" spans="1:1" x14ac:dyDescent="0.25">
      <c r="A854" s="4"/>
    </row>
    <row r="855" spans="1:1" x14ac:dyDescent="0.25">
      <c r="A855" s="4"/>
    </row>
    <row r="856" spans="1:1" x14ac:dyDescent="0.25">
      <c r="A856" s="4"/>
    </row>
    <row r="857" spans="1:1" x14ac:dyDescent="0.25">
      <c r="A857" s="4"/>
    </row>
    <row r="858" spans="1:1" x14ac:dyDescent="0.25">
      <c r="A858" s="4"/>
    </row>
    <row r="859" spans="1:1" x14ac:dyDescent="0.25">
      <c r="A859" s="4"/>
    </row>
    <row r="860" spans="1:1" x14ac:dyDescent="0.25">
      <c r="A860" s="4"/>
    </row>
    <row r="861" spans="1:1" x14ac:dyDescent="0.25">
      <c r="A861" s="4"/>
    </row>
    <row r="862" spans="1:1" x14ac:dyDescent="0.25">
      <c r="A862" s="4"/>
    </row>
    <row r="863" spans="1:1" x14ac:dyDescent="0.25">
      <c r="A863" s="4"/>
    </row>
    <row r="864" spans="1:1" x14ac:dyDescent="0.25">
      <c r="A864" s="4"/>
    </row>
    <row r="865" spans="1:1" x14ac:dyDescent="0.25">
      <c r="A865" s="4"/>
    </row>
    <row r="866" spans="1:1" x14ac:dyDescent="0.25">
      <c r="A866" s="4"/>
    </row>
    <row r="867" spans="1:1" x14ac:dyDescent="0.25">
      <c r="A867" s="4"/>
    </row>
    <row r="868" spans="1:1" x14ac:dyDescent="0.25">
      <c r="A868" s="4"/>
    </row>
    <row r="869" spans="1:1" x14ac:dyDescent="0.25">
      <c r="A869" s="4"/>
    </row>
    <row r="870" spans="1:1" x14ac:dyDescent="0.25">
      <c r="A870" s="4"/>
    </row>
    <row r="871" spans="1:1" x14ac:dyDescent="0.25">
      <c r="A871" s="4"/>
    </row>
    <row r="872" spans="1:1" x14ac:dyDescent="0.25">
      <c r="A872" s="4"/>
    </row>
    <row r="873" spans="1:1" x14ac:dyDescent="0.25">
      <c r="A873" s="4"/>
    </row>
    <row r="874" spans="1:1" x14ac:dyDescent="0.25">
      <c r="A874" s="4"/>
    </row>
    <row r="875" spans="1:1" x14ac:dyDescent="0.25">
      <c r="A875" s="4"/>
    </row>
    <row r="876" spans="1:1" x14ac:dyDescent="0.25">
      <c r="A876" s="4"/>
    </row>
    <row r="877" spans="1:1" x14ac:dyDescent="0.25">
      <c r="A877" s="4"/>
    </row>
    <row r="878" spans="1:1" x14ac:dyDescent="0.25">
      <c r="A878" s="4"/>
    </row>
    <row r="879" spans="1:1" x14ac:dyDescent="0.25">
      <c r="A879" s="4"/>
    </row>
    <row r="880" spans="1:1" x14ac:dyDescent="0.25">
      <c r="A880" s="4"/>
    </row>
    <row r="881" spans="1:1" x14ac:dyDescent="0.25">
      <c r="A881" s="4"/>
    </row>
    <row r="882" spans="1:1" x14ac:dyDescent="0.25">
      <c r="A882" s="4"/>
    </row>
    <row r="883" spans="1:1" x14ac:dyDescent="0.25">
      <c r="A883" s="4"/>
    </row>
    <row r="884" spans="1:1" x14ac:dyDescent="0.25">
      <c r="A884" s="4"/>
    </row>
    <row r="885" spans="1:1" x14ac:dyDescent="0.25">
      <c r="A885" s="4"/>
    </row>
    <row r="886" spans="1:1" x14ac:dyDescent="0.25">
      <c r="A886" s="4"/>
    </row>
    <row r="887" spans="1:1" x14ac:dyDescent="0.25">
      <c r="A887" s="4"/>
    </row>
    <row r="888" spans="1:1" x14ac:dyDescent="0.25">
      <c r="A888" s="4"/>
    </row>
    <row r="889" spans="1:1" x14ac:dyDescent="0.25">
      <c r="A889" s="4"/>
    </row>
    <row r="890" spans="1:1" x14ac:dyDescent="0.25">
      <c r="A890" s="4"/>
    </row>
    <row r="891" spans="1:1" x14ac:dyDescent="0.25">
      <c r="A891" s="4"/>
    </row>
    <row r="892" spans="1:1" x14ac:dyDescent="0.25">
      <c r="A892" s="4"/>
    </row>
    <row r="893" spans="1:1" x14ac:dyDescent="0.25">
      <c r="A893" s="4"/>
    </row>
    <row r="894" spans="1:1" x14ac:dyDescent="0.25">
      <c r="A894" s="4"/>
    </row>
    <row r="895" spans="1:1" x14ac:dyDescent="0.25">
      <c r="A895" s="4"/>
    </row>
    <row r="896" spans="1:1" x14ac:dyDescent="0.25">
      <c r="A896" s="4"/>
    </row>
    <row r="897" spans="1:1" x14ac:dyDescent="0.25">
      <c r="A897" s="4"/>
    </row>
    <row r="898" spans="1:1" x14ac:dyDescent="0.25">
      <c r="A898" s="4"/>
    </row>
    <row r="899" spans="1:1" x14ac:dyDescent="0.25">
      <c r="A899" s="4"/>
    </row>
    <row r="900" spans="1:1" x14ac:dyDescent="0.25">
      <c r="A900" s="4"/>
    </row>
    <row r="901" spans="1:1" x14ac:dyDescent="0.25">
      <c r="A901" s="4"/>
    </row>
    <row r="902" spans="1:1" x14ac:dyDescent="0.25">
      <c r="A902" s="4"/>
    </row>
    <row r="903" spans="1:1" x14ac:dyDescent="0.25">
      <c r="A903" s="4"/>
    </row>
    <row r="904" spans="1:1" x14ac:dyDescent="0.25">
      <c r="A904" s="4"/>
    </row>
    <row r="905" spans="1:1" x14ac:dyDescent="0.25">
      <c r="A905" s="4"/>
    </row>
    <row r="906" spans="1:1" x14ac:dyDescent="0.25">
      <c r="A906" s="4"/>
    </row>
    <row r="907" spans="1:1" x14ac:dyDescent="0.25">
      <c r="A907" s="4"/>
    </row>
    <row r="908" spans="1:1" x14ac:dyDescent="0.25">
      <c r="A908" s="4"/>
    </row>
    <row r="909" spans="1:1" x14ac:dyDescent="0.25">
      <c r="A909" s="4"/>
    </row>
    <row r="910" spans="1:1" x14ac:dyDescent="0.25">
      <c r="A910" s="4"/>
    </row>
    <row r="911" spans="1:1" x14ac:dyDescent="0.25">
      <c r="A911" s="4"/>
    </row>
    <row r="912" spans="1:1" x14ac:dyDescent="0.25">
      <c r="A912" s="4"/>
    </row>
    <row r="913" spans="1:1" x14ac:dyDescent="0.25">
      <c r="A913" s="4"/>
    </row>
    <row r="914" spans="1:1" x14ac:dyDescent="0.25">
      <c r="A914" s="4"/>
    </row>
    <row r="915" spans="1:1" x14ac:dyDescent="0.25">
      <c r="A915" s="4"/>
    </row>
    <row r="916" spans="1:1" x14ac:dyDescent="0.25">
      <c r="A916" s="4"/>
    </row>
    <row r="917" spans="1:1" x14ac:dyDescent="0.25">
      <c r="A917" s="4"/>
    </row>
    <row r="918" spans="1:1" x14ac:dyDescent="0.25">
      <c r="A918" s="4"/>
    </row>
    <row r="919" spans="1:1" x14ac:dyDescent="0.25">
      <c r="A919" s="4"/>
    </row>
    <row r="920" spans="1:1" x14ac:dyDescent="0.25">
      <c r="A920" s="4"/>
    </row>
    <row r="921" spans="1:1" x14ac:dyDescent="0.25">
      <c r="A921" s="4"/>
    </row>
    <row r="922" spans="1:1" x14ac:dyDescent="0.25">
      <c r="A922" s="4"/>
    </row>
    <row r="923" spans="1:1" x14ac:dyDescent="0.25">
      <c r="A923" s="4"/>
    </row>
    <row r="924" spans="1:1" x14ac:dyDescent="0.25">
      <c r="A924" s="4"/>
    </row>
    <row r="925" spans="1:1" x14ac:dyDescent="0.25">
      <c r="A925" s="4"/>
    </row>
    <row r="926" spans="1:1" x14ac:dyDescent="0.25">
      <c r="A926" s="4"/>
    </row>
    <row r="927" spans="1:1" x14ac:dyDescent="0.25">
      <c r="A927" s="4"/>
    </row>
    <row r="928" spans="1:1" x14ac:dyDescent="0.25">
      <c r="A928" s="4"/>
    </row>
    <row r="929" spans="1:1" x14ac:dyDescent="0.25">
      <c r="A929" s="4"/>
    </row>
    <row r="930" spans="1:1" x14ac:dyDescent="0.25">
      <c r="A930" s="4"/>
    </row>
    <row r="931" spans="1:1" x14ac:dyDescent="0.25">
      <c r="A931" s="4"/>
    </row>
    <row r="932" spans="1:1" x14ac:dyDescent="0.25">
      <c r="A932" s="4"/>
    </row>
    <row r="933" spans="1:1" x14ac:dyDescent="0.25">
      <c r="A933" s="4"/>
    </row>
    <row r="934" spans="1:1" x14ac:dyDescent="0.25">
      <c r="A934" s="4"/>
    </row>
    <row r="935" spans="1:1" x14ac:dyDescent="0.25">
      <c r="A935" s="4"/>
    </row>
    <row r="936" spans="1:1" x14ac:dyDescent="0.25">
      <c r="A936" s="4"/>
    </row>
    <row r="937" spans="1:1" x14ac:dyDescent="0.25">
      <c r="A937" s="4"/>
    </row>
    <row r="938" spans="1:1" x14ac:dyDescent="0.25">
      <c r="A938" s="4"/>
    </row>
    <row r="939" spans="1:1" x14ac:dyDescent="0.25">
      <c r="A939" s="4"/>
    </row>
    <row r="940" spans="1:1" x14ac:dyDescent="0.25">
      <c r="A940" s="4"/>
    </row>
    <row r="941" spans="1:1" x14ac:dyDescent="0.25">
      <c r="A941" s="4"/>
    </row>
    <row r="942" spans="1:1" x14ac:dyDescent="0.25">
      <c r="A942" s="4"/>
    </row>
    <row r="943" spans="1:1" x14ac:dyDescent="0.25">
      <c r="A943" s="4"/>
    </row>
    <row r="944" spans="1:1" x14ac:dyDescent="0.25">
      <c r="A944" s="4"/>
    </row>
    <row r="945" spans="1:1" x14ac:dyDescent="0.25">
      <c r="A945" s="4"/>
    </row>
    <row r="946" spans="1:1" x14ac:dyDescent="0.25">
      <c r="A946" s="4"/>
    </row>
    <row r="947" spans="1:1" x14ac:dyDescent="0.25">
      <c r="A947" s="4"/>
    </row>
    <row r="948" spans="1:1" x14ac:dyDescent="0.25">
      <c r="A948" s="4"/>
    </row>
    <row r="949" spans="1:1" x14ac:dyDescent="0.25">
      <c r="A949" s="4"/>
    </row>
    <row r="950" spans="1:1" x14ac:dyDescent="0.25">
      <c r="A950" s="4"/>
    </row>
    <row r="951" spans="1:1" x14ac:dyDescent="0.25">
      <c r="A951" s="4"/>
    </row>
    <row r="952" spans="1:1" x14ac:dyDescent="0.25">
      <c r="A952" s="4"/>
    </row>
    <row r="953" spans="1:1" x14ac:dyDescent="0.25">
      <c r="A953" s="4"/>
    </row>
    <row r="954" spans="1:1" x14ac:dyDescent="0.25">
      <c r="A954" s="4"/>
    </row>
    <row r="955" spans="1:1" x14ac:dyDescent="0.25">
      <c r="A955" s="4"/>
    </row>
    <row r="956" spans="1:1" x14ac:dyDescent="0.25">
      <c r="A956" s="4"/>
    </row>
    <row r="957" spans="1:1" x14ac:dyDescent="0.25">
      <c r="A957" s="4"/>
    </row>
    <row r="958" spans="1:1" x14ac:dyDescent="0.25">
      <c r="A958" s="4"/>
    </row>
    <row r="959" spans="1:1" x14ac:dyDescent="0.25">
      <c r="A959" s="4"/>
    </row>
    <row r="960" spans="1:1" x14ac:dyDescent="0.25">
      <c r="A960" s="4"/>
    </row>
    <row r="961" spans="1:1" x14ac:dyDescent="0.25">
      <c r="A961" s="4"/>
    </row>
    <row r="962" spans="1:1" x14ac:dyDescent="0.25">
      <c r="A962" s="4"/>
    </row>
    <row r="963" spans="1:1" x14ac:dyDescent="0.25">
      <c r="A963" s="4"/>
    </row>
    <row r="964" spans="1:1" x14ac:dyDescent="0.25">
      <c r="A964" s="4"/>
    </row>
    <row r="965" spans="1:1" x14ac:dyDescent="0.25">
      <c r="A965" s="4"/>
    </row>
    <row r="966" spans="1:1" x14ac:dyDescent="0.25">
      <c r="A966" s="4"/>
    </row>
    <row r="967" spans="1:1" x14ac:dyDescent="0.25">
      <c r="A967" s="4"/>
    </row>
    <row r="968" spans="1:1" x14ac:dyDescent="0.25">
      <c r="A968" s="4"/>
    </row>
    <row r="969" spans="1:1" x14ac:dyDescent="0.25">
      <c r="A969" s="4"/>
    </row>
    <row r="970" spans="1:1" x14ac:dyDescent="0.25">
      <c r="A970" s="4"/>
    </row>
    <row r="971" spans="1:1" x14ac:dyDescent="0.25">
      <c r="A971" s="4"/>
    </row>
    <row r="972" spans="1:1" x14ac:dyDescent="0.25">
      <c r="A972" s="4"/>
    </row>
    <row r="973" spans="1:1" x14ac:dyDescent="0.25">
      <c r="A973" s="4"/>
    </row>
    <row r="974" spans="1:1" x14ac:dyDescent="0.25">
      <c r="A974" s="4"/>
    </row>
    <row r="975" spans="1:1" x14ac:dyDescent="0.25">
      <c r="A975" s="4"/>
    </row>
    <row r="976" spans="1:1" x14ac:dyDescent="0.25">
      <c r="A976" s="4"/>
    </row>
    <row r="977" spans="1:1" x14ac:dyDescent="0.25">
      <c r="A977" s="4"/>
    </row>
    <row r="978" spans="1:1" x14ac:dyDescent="0.25">
      <c r="A978" s="4"/>
    </row>
    <row r="979" spans="1:1" x14ac:dyDescent="0.25">
      <c r="A979" s="4"/>
    </row>
    <row r="980" spans="1:1" x14ac:dyDescent="0.25">
      <c r="A980" s="4"/>
    </row>
    <row r="981" spans="1:1" x14ac:dyDescent="0.25">
      <c r="A981" s="4"/>
    </row>
    <row r="982" spans="1:1" x14ac:dyDescent="0.25">
      <c r="A982" s="4"/>
    </row>
    <row r="983" spans="1:1" x14ac:dyDescent="0.25">
      <c r="A983" s="4"/>
    </row>
    <row r="984" spans="1:1" x14ac:dyDescent="0.25">
      <c r="A984" s="4"/>
    </row>
    <row r="985" spans="1:1" x14ac:dyDescent="0.25">
      <c r="A985" s="4"/>
    </row>
    <row r="986" spans="1:1" x14ac:dyDescent="0.25">
      <c r="A986" s="4"/>
    </row>
    <row r="987" spans="1:1" x14ac:dyDescent="0.25">
      <c r="A987" s="4"/>
    </row>
    <row r="988" spans="1:1" x14ac:dyDescent="0.25">
      <c r="A988" s="4"/>
    </row>
    <row r="989" spans="1:1" x14ac:dyDescent="0.25">
      <c r="A989" s="4"/>
    </row>
    <row r="990" spans="1:1" x14ac:dyDescent="0.25">
      <c r="A990" s="4"/>
    </row>
    <row r="991" spans="1:1" x14ac:dyDescent="0.25">
      <c r="A991" s="4"/>
    </row>
    <row r="992" spans="1:1" x14ac:dyDescent="0.25">
      <c r="A992" s="4"/>
    </row>
    <row r="993" spans="1:1" x14ac:dyDescent="0.25">
      <c r="A993" s="4"/>
    </row>
    <row r="994" spans="1:1" x14ac:dyDescent="0.25">
      <c r="A994" s="4"/>
    </row>
    <row r="995" spans="1:1" x14ac:dyDescent="0.25">
      <c r="A995" s="4"/>
    </row>
    <row r="996" spans="1:1" x14ac:dyDescent="0.25">
      <c r="A996" s="4"/>
    </row>
    <row r="997" spans="1:1" x14ac:dyDescent="0.25">
      <c r="A997" s="4"/>
    </row>
    <row r="998" spans="1:1" x14ac:dyDescent="0.25">
      <c r="A998" s="4"/>
    </row>
    <row r="999" spans="1:1" x14ac:dyDescent="0.25">
      <c r="A999" s="4"/>
    </row>
    <row r="1000" spans="1:1" x14ac:dyDescent="0.25">
      <c r="A1000" s="4"/>
    </row>
  </sheetData>
  <autoFilter ref="A1:I800">
    <sortState ref="A2:I800">
      <sortCondition ref="D1:D800"/>
    </sortState>
  </autoFilter>
  <conditionalFormatting sqref="G2:H2 G3:G800">
    <cfRule type="dataBar" priority="3">
      <dataBar>
        <cfvo type="min"/>
        <cfvo type="max"/>
        <color rgb="FF63C384"/>
      </dataBar>
      <extLst>
        <ext xmlns:x14="http://schemas.microsoft.com/office/spreadsheetml/2009/9/main" uri="{B025F937-C7B1-47D3-B67F-A62EFF666E3E}">
          <x14:id>{D5DFCABF-C66C-4C37-85A6-0A7E2F0AD0C6}</x14:id>
        </ext>
      </extLst>
    </cfRule>
  </conditionalFormatting>
  <conditionalFormatting sqref="G2:G800">
    <cfRule type="colorScale" priority="1">
      <colorScale>
        <cfvo type="min"/>
        <cfvo type="percentile" val="50"/>
        <cfvo type="max"/>
        <color rgb="FFF8696B"/>
        <color rgb="FFFFEB84"/>
        <color rgb="FF63BE7B"/>
      </colorScale>
    </cfRule>
    <cfRule type="dataBar" priority="2">
      <dataBar>
        <cfvo type="min"/>
        <cfvo type="max"/>
        <color rgb="FF63C384"/>
      </dataBar>
      <extLst>
        <ext xmlns:x14="http://schemas.microsoft.com/office/spreadsheetml/2009/9/main" uri="{B025F937-C7B1-47D3-B67F-A62EFF666E3E}">
          <x14:id>{2049570F-594F-4EAB-9B48-75A38795F1FF}</x14:id>
        </ext>
      </extLst>
    </cfRule>
  </conditionalFormatting>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dataBar" id="{D5DFCABF-C66C-4C37-85A6-0A7E2F0AD0C6}">
            <x14:dataBar minLength="0" maxLength="100" gradient="0">
              <x14:cfvo type="autoMin"/>
              <x14:cfvo type="autoMax"/>
              <x14:negativeFillColor rgb="FFFF0000"/>
              <x14:axisColor rgb="FF000000"/>
            </x14:dataBar>
          </x14:cfRule>
          <xm:sqref>G2:H2 G3:G800</xm:sqref>
        </x14:conditionalFormatting>
        <x14:conditionalFormatting xmlns:xm="http://schemas.microsoft.com/office/excel/2006/main">
          <x14:cfRule type="dataBar" id="{2049570F-594F-4EAB-9B48-75A38795F1FF}">
            <x14:dataBar minLength="0" maxLength="100" gradient="0">
              <x14:cfvo type="autoMin"/>
              <x14:cfvo type="autoMax"/>
              <x14:negativeFillColor rgb="FFFF0000"/>
              <x14:axisColor rgb="FF000000"/>
            </x14:dataBar>
          </x14:cfRule>
          <xm:sqref>G2:G800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WEB</vt:lpstr>
    </vt:vector>
  </TitlesOfParts>
  <Company>HP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Augusto Carmona Toro</dc:creator>
  <cp:lastModifiedBy>Cesar Augusto Carmona Toro</cp:lastModifiedBy>
  <dcterms:created xsi:type="dcterms:W3CDTF">2022-10-12T15:13:55Z</dcterms:created>
  <dcterms:modified xsi:type="dcterms:W3CDTF">2022-12-23T18:16:50Z</dcterms:modified>
</cp:coreProperties>
</file>